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N:\Dollar Energy Saving Loan and Planning Section\Grid Resiliency\Documents for Website\"/>
    </mc:Choice>
  </mc:AlternateContent>
  <xr:revisionPtr revIDLastSave="0" documentId="13_ncr:1_{ADDC70D7-9489-47C9-81B8-558E52C6421C}" xr6:coauthVersionLast="47" xr6:coauthVersionMax="47" xr10:uidLastSave="{00000000-0000-0000-0000-000000000000}"/>
  <bookViews>
    <workbookView xWindow="-120" yWindow="-120" windowWidth="29040" windowHeight="15840" tabRatio="853"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Match" sheetId="11" r:id="rId11"/>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Construction'!$7:$7</definedName>
    <definedName name="_xlnm.Print_Titles" localSheetId="8">'h. Other'!$5:$5</definedName>
    <definedName name="_xlnm.Print_Titles" localSheetId="10">'j. Cost Match'!$5:$5</definedName>
    <definedName name="Text156" localSheetId="10">'j. Cost Match'!#REF!</definedName>
    <definedName name="Text157" localSheetId="10">'j. Cost Match'!#REF!</definedName>
    <definedName name="Text158" localSheetId="10">'j. Cost Match'!#REF!</definedName>
    <definedName name="Z_5BEC5FDE_32D0_42EF_8D2A_06DCBD4F05CC_.wvu.Cols" localSheetId="9" hidden="1">'i. Indirect'!$E:$F</definedName>
    <definedName name="Z_5BEC5FDE_32D0_42EF_8D2A_06DCBD4F05CC_.wvu.PrintArea" localSheetId="1" hidden="1">'a. Personnel'!$A$1:$F$38</definedName>
    <definedName name="Z_5BEC5FDE_32D0_42EF_8D2A_06DCBD4F05CC_.wvu.PrintArea" localSheetId="2" hidden="1">'b. Fringe'!$A$1:$D$22</definedName>
    <definedName name="Z_5BEC5FDE_32D0_42EF_8D2A_06DCBD4F05CC_.wvu.PrintArea" localSheetId="6" hidden="1">'f. Contractual'!$B$1:$D$32</definedName>
    <definedName name="Z_5BEC5FDE_32D0_42EF_8D2A_06DCBD4F05CC_.wvu.PrintArea" localSheetId="7" hidden="1">'g. Construction'!$B$1:$E$17</definedName>
    <definedName name="Z_5BEC5FDE_32D0_42EF_8D2A_06DCBD4F05CC_.wvu.PrintArea" localSheetId="8" hidden="1">'h. Other'!$B$1:$E$16</definedName>
    <definedName name="Z_5BEC5FDE_32D0_42EF_8D2A_06DCBD4F05CC_.wvu.PrintArea" localSheetId="9" hidden="1">'i. Indirect'!$A$1:$D$25</definedName>
    <definedName name="Z_5BEC5FDE_32D0_42EF_8D2A_06DCBD4F05CC_.wvu.PrintArea" localSheetId="10" hidden="1">'j. Cost Match'!$A$1:$D$21</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Construction'!$7:$7</definedName>
    <definedName name="Z_5BEC5FDE_32D0_42EF_8D2A_06DCBD4F05CC_.wvu.PrintTitles" localSheetId="8" hidden="1">'h. Other'!$5:$5</definedName>
    <definedName name="Z_5BEC5FDE_32D0_42EF_8D2A_06DCBD4F05CC_.wvu.PrintTitles" localSheetId="10" hidden="1">'j. Cost Match'!$5:$5</definedName>
    <definedName name="Z_6588CF8C_0BB8_4786_9A46_0A2D10254132_.wvu.Cols" localSheetId="9" hidden="1">'i. Indirect'!$E:$F</definedName>
    <definedName name="Z_6588CF8C_0BB8_4786_9A46_0A2D10254132_.wvu.PrintArea" localSheetId="1" hidden="1">'a. Personnel'!$A$1:$F$38</definedName>
    <definedName name="Z_6588CF8C_0BB8_4786_9A46_0A2D10254132_.wvu.PrintArea" localSheetId="2" hidden="1">'b. Fringe'!$A$1:$D$22</definedName>
    <definedName name="Z_6588CF8C_0BB8_4786_9A46_0A2D10254132_.wvu.PrintArea" localSheetId="6" hidden="1">'f. Contractual'!$B$1:$D$32</definedName>
    <definedName name="Z_6588CF8C_0BB8_4786_9A46_0A2D10254132_.wvu.PrintArea" localSheetId="7" hidden="1">'g. Construction'!$B$1:$E$17</definedName>
    <definedName name="Z_6588CF8C_0BB8_4786_9A46_0A2D10254132_.wvu.PrintArea" localSheetId="8" hidden="1">'h. Other'!$B$1:$E$16</definedName>
    <definedName name="Z_6588CF8C_0BB8_4786_9A46_0A2D10254132_.wvu.PrintArea" localSheetId="9" hidden="1">'i. Indirect'!$A$1:$D$25</definedName>
    <definedName name="Z_6588CF8C_0BB8_4786_9A46_0A2D10254132_.wvu.PrintArea" localSheetId="10" hidden="1">'j. Cost Match'!$A$1:$D$21</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Construction'!$7:$7</definedName>
    <definedName name="Z_6588CF8C_0BB8_4786_9A46_0A2D10254132_.wvu.PrintTitles" localSheetId="8" hidden="1">'h. Other'!$5:$5</definedName>
    <definedName name="Z_6588CF8C_0BB8_4786_9A46_0A2D10254132_.wvu.PrintTitles" localSheetId="10" hidden="1">'j. Cost Match'!$5:$5</definedName>
    <definedName name="Z_712CE29F_EFCA_4968_A7C5_599F87319D6A_.wvu.Cols" localSheetId="9" hidden="1">'i. Indirect'!$E:$F</definedName>
    <definedName name="Z_712CE29F_EFCA_4968_A7C5_599F87319D6A_.wvu.PrintArea" localSheetId="1" hidden="1">'a. Personnel'!$A$1:$F$38</definedName>
    <definedName name="Z_712CE29F_EFCA_4968_A7C5_599F87319D6A_.wvu.PrintArea" localSheetId="2" hidden="1">'b. Fringe'!$A$1:$D$22</definedName>
    <definedName name="Z_712CE29F_EFCA_4968_A7C5_599F87319D6A_.wvu.PrintArea" localSheetId="6" hidden="1">'f. Contractual'!$B$1:$D$32</definedName>
    <definedName name="Z_712CE29F_EFCA_4968_A7C5_599F87319D6A_.wvu.PrintArea" localSheetId="7" hidden="1">'g. Construction'!$B$1:$E$17</definedName>
    <definedName name="Z_712CE29F_EFCA_4968_A7C5_599F87319D6A_.wvu.PrintArea" localSheetId="8" hidden="1">'h. Other'!$B$1:$E$16</definedName>
    <definedName name="Z_712CE29F_EFCA_4968_A7C5_599F87319D6A_.wvu.PrintArea" localSheetId="9" hidden="1">'i. Indirect'!$A$1:$D$25</definedName>
    <definedName name="Z_712CE29F_EFCA_4968_A7C5_599F87319D6A_.wvu.PrintArea" localSheetId="10" hidden="1">'j. Cost Match'!$A$1:$D$21</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Construction'!$7:$7</definedName>
    <definedName name="Z_712CE29F_EFCA_4968_A7C5_599F87319D6A_.wvu.PrintTitles" localSheetId="8" hidden="1">'h. Other'!$5:$5</definedName>
    <definedName name="Z_712CE29F_EFCA_4968_A7C5_599F87319D6A_.wvu.PrintTitles" localSheetId="10" hidden="1">'j. Cost Match'!$5:$5</definedName>
    <definedName name="Z_BF352FCE_C1BE_4B84_9561_6030FEF6A15F_.wvu.Cols" localSheetId="9" hidden="1">'i. Indirect'!$E:$F</definedName>
    <definedName name="Z_BF352FCE_C1BE_4B84_9561_6030FEF6A15F_.wvu.PrintArea" localSheetId="1" hidden="1">'a. Personnel'!$A$1:$F$38</definedName>
    <definedName name="Z_BF352FCE_C1BE_4B84_9561_6030FEF6A15F_.wvu.PrintArea" localSheetId="2" hidden="1">'b. Fringe'!$A$1:$D$22</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Construction'!$7:$7</definedName>
    <definedName name="Z_BF352FCE_C1BE_4B84_9561_6030FEF6A15F_.wvu.PrintTitles" localSheetId="8" hidden="1">'h. Other'!$5:$5</definedName>
    <definedName name="Z_BF352FCE_C1BE_4B84_9561_6030FEF6A15F_.wvu.PrintTitles" localSheetId="10" hidden="1">'j. Cost Match'!$5:$5</definedName>
    <definedName name="Z_D5CEF8EB_A9A7_4458_BF65_8F18E34CBA87_.wvu.Cols" localSheetId="9" hidden="1">'i. Indirect'!$E:$F</definedName>
    <definedName name="Z_D5CEF8EB_A9A7_4458_BF65_8F18E34CBA87_.wvu.PrintArea" localSheetId="1" hidden="1">'a. Personnel'!$A$1:$F$38</definedName>
    <definedName name="Z_D5CEF8EB_A9A7_4458_BF65_8F18E34CBA87_.wvu.PrintArea" localSheetId="2" hidden="1">'b. Fringe'!$A$1:$D$22</definedName>
    <definedName name="Z_D5CEF8EB_A9A7_4458_BF65_8F18E34CBA87_.wvu.PrintArea" localSheetId="6" hidden="1">'f. Contractual'!$B$1:$D$32</definedName>
    <definedName name="Z_D5CEF8EB_A9A7_4458_BF65_8F18E34CBA87_.wvu.PrintArea" localSheetId="7" hidden="1">'g. Construction'!$B$1:$E$17</definedName>
    <definedName name="Z_D5CEF8EB_A9A7_4458_BF65_8F18E34CBA87_.wvu.PrintArea" localSheetId="8" hidden="1">'h. Other'!$B$1:$E$16</definedName>
    <definedName name="Z_D5CEF8EB_A9A7_4458_BF65_8F18E34CBA87_.wvu.PrintArea" localSheetId="9" hidden="1">'i. Indirect'!$A$1:$D$25</definedName>
    <definedName name="Z_D5CEF8EB_A9A7_4458_BF65_8F18E34CBA87_.wvu.PrintArea" localSheetId="10" hidden="1">'j. Cost Match'!$A$1:$D$21</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Construction'!$7:$7</definedName>
    <definedName name="Z_D5CEF8EB_A9A7_4458_BF65_8F18E34CBA87_.wvu.PrintTitles" localSheetId="8" hidden="1">'h. Other'!$5:$5</definedName>
    <definedName name="Z_D5CEF8EB_A9A7_4458_BF65_8F18E34CBA87_.wvu.PrintTitles" localSheetId="10" hidden="1">'j. Cost Match'!$5:$5</definedName>
    <definedName name="Z_D7FF18E2_A72D_4088_BD59_9D74A43C39A8_.wvu.Cols" localSheetId="9" hidden="1">'i. Indirect'!$E:$F</definedName>
    <definedName name="Z_D7FF18E2_A72D_4088_BD59_9D74A43C39A8_.wvu.PrintArea" localSheetId="1" hidden="1">'a. Personnel'!$A$1:$F$38</definedName>
    <definedName name="Z_D7FF18E2_A72D_4088_BD59_9D74A43C39A8_.wvu.PrintArea" localSheetId="2" hidden="1">'b. Fringe'!$A$1:$D$22</definedName>
    <definedName name="Z_D7FF18E2_A72D_4088_BD59_9D74A43C39A8_.wvu.PrintArea" localSheetId="6" hidden="1">'f. Contractual'!$B$1:$D$32</definedName>
    <definedName name="Z_D7FF18E2_A72D_4088_BD59_9D74A43C39A8_.wvu.PrintArea" localSheetId="7" hidden="1">'g. Construction'!$B$1:$E$17</definedName>
    <definedName name="Z_D7FF18E2_A72D_4088_BD59_9D74A43C39A8_.wvu.PrintArea" localSheetId="8" hidden="1">'h. Other'!$B$1:$E$16</definedName>
    <definedName name="Z_D7FF18E2_A72D_4088_BD59_9D74A43C39A8_.wvu.PrintArea" localSheetId="9" hidden="1">'i. Indirect'!$A$1:$D$25</definedName>
    <definedName name="Z_D7FF18E2_A72D_4088_BD59_9D74A43C39A8_.wvu.PrintArea" localSheetId="10" hidden="1">'j. Cost Match'!$A$1:$D$21</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Construction'!$7:$7</definedName>
    <definedName name="Z_D7FF18E2_A72D_4088_BD59_9D74A43C39A8_.wvu.PrintTitles" localSheetId="8" hidden="1">'h. Other'!$5:$5</definedName>
    <definedName name="Z_D7FF18E2_A72D_4088_BD59_9D74A43C39A8_.wvu.PrintTitles" localSheetId="10" hidden="1">'j. Cost Match'!$5:$5</definedName>
  </definedNames>
  <calcPr calcId="191028"/>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8" l="1"/>
  <c r="E11" i="2"/>
  <c r="B20" i="11"/>
  <c r="D29" i="7" l="1"/>
  <c r="B24" i="1" s="1"/>
  <c r="B16" i="10" l="1"/>
  <c r="B29" i="1" s="1"/>
  <c r="C15" i="9"/>
  <c r="B27" i="1" s="1"/>
  <c r="B26" i="1"/>
  <c r="E15" i="6"/>
  <c r="E14" i="6"/>
  <c r="E13" i="6"/>
  <c r="E12" i="6"/>
  <c r="E11" i="6"/>
  <c r="E10" i="6"/>
  <c r="E9" i="6"/>
  <c r="E14" i="5"/>
  <c r="E13" i="5"/>
  <c r="E12" i="5"/>
  <c r="E11" i="5"/>
  <c r="E10" i="5"/>
  <c r="E9" i="5"/>
  <c r="E7" i="5"/>
  <c r="K12" i="4"/>
  <c r="K11" i="4"/>
  <c r="K10" i="4"/>
  <c r="K9" i="4"/>
  <c r="K7" i="4"/>
  <c r="B14" i="3"/>
  <c r="D13" i="3"/>
  <c r="D12" i="3"/>
  <c r="D11" i="3"/>
  <c r="D10" i="3"/>
  <c r="D9" i="3"/>
  <c r="D7" i="3"/>
  <c r="C35" i="2"/>
  <c r="E34" i="2"/>
  <c r="E33" i="2"/>
  <c r="E32" i="2"/>
  <c r="E31" i="2"/>
  <c r="E30" i="2"/>
  <c r="E29" i="2"/>
  <c r="E28" i="2"/>
  <c r="E27" i="2"/>
  <c r="E26" i="2"/>
  <c r="E25" i="2"/>
  <c r="E24" i="2"/>
  <c r="E23" i="2"/>
  <c r="E22" i="2"/>
  <c r="E21" i="2"/>
  <c r="E20" i="2"/>
  <c r="E19" i="2"/>
  <c r="E18" i="2"/>
  <c r="E17" i="2"/>
  <c r="E16" i="2"/>
  <c r="E15" i="2"/>
  <c r="E14" i="2"/>
  <c r="E13" i="2"/>
  <c r="E12" i="2"/>
  <c r="E9" i="2"/>
  <c r="E8" i="2"/>
  <c r="E35" i="2" l="1"/>
  <c r="B16" i="1" s="1"/>
  <c r="D14" i="7"/>
  <c r="D14" i="3"/>
  <c r="B17" i="1" s="1"/>
  <c r="K13" i="4"/>
  <c r="B18" i="1" s="1"/>
  <c r="E16" i="6"/>
  <c r="B20" i="1" s="1"/>
  <c r="D24" i="7"/>
  <c r="B23" i="1" s="1"/>
  <c r="E15" i="5"/>
  <c r="B19" i="1" s="1"/>
  <c r="D18" i="11"/>
  <c r="C12" i="1" s="1"/>
  <c r="D12" i="1" s="1"/>
  <c r="D13" i="1" s="1"/>
  <c r="E12" i="1" l="1"/>
  <c r="D31" i="7"/>
  <c r="B25" i="1" s="1"/>
  <c r="B22" i="1"/>
  <c r="B28" i="1" l="1"/>
  <c r="B30" i="1" s="1"/>
  <c r="C25" i="1"/>
  <c r="C27" i="1" l="1"/>
  <c r="C29" i="1"/>
  <c r="C24" i="1"/>
  <c r="C26" i="1"/>
  <c r="C22" i="1"/>
  <c r="C23" i="1"/>
  <c r="C19" i="1"/>
  <c r="C20" i="1"/>
  <c r="C17" i="1"/>
  <c r="C18" i="1"/>
  <c r="C16" i="1"/>
  <c r="C28" i="1"/>
  <c r="C30" i="1" l="1"/>
  <c r="D20" i="11" l="1"/>
</calcChain>
</file>

<file path=xl/sharedStrings.xml><?xml version="1.0" encoding="utf-8"?>
<sst xmlns="http://schemas.openxmlformats.org/spreadsheetml/2006/main" count="202" uniqueCount="150">
  <si>
    <t>Instructions and Summary</t>
  </si>
  <si>
    <t>Award Number:</t>
  </si>
  <si>
    <t>Date of Submission:</t>
  </si>
  <si>
    <t>Award Recipient:</t>
  </si>
  <si>
    <t xml:space="preserve">Form submitted by: </t>
  </si>
  <si>
    <t>(May be award recipient or sub-recipient)</t>
  </si>
  <si>
    <t>Section A - Budget Summary</t>
  </si>
  <si>
    <t xml:space="preserve">Application Period </t>
  </si>
  <si>
    <t>Total Project Costs</t>
  </si>
  <si>
    <t>Cost Match % of Federal Share</t>
  </si>
  <si>
    <t xml:space="preserve">Section B - Budget Categories </t>
  </si>
  <si>
    <t>CATEGORY</t>
  </si>
  <si>
    <t xml:space="preserve"> Total Costs</t>
  </si>
  <si>
    <t>% of Project</t>
  </si>
  <si>
    <r>
      <t xml:space="preserve">Comments </t>
    </r>
    <r>
      <rPr>
        <sz val="10"/>
        <rFont val="Arial"/>
        <family val="2"/>
      </rPr>
      <t>(as needed)</t>
    </r>
  </si>
  <si>
    <t>a. Personnel</t>
  </si>
  <si>
    <t>b. Fringe Benefits</t>
  </si>
  <si>
    <t>c. Travel</t>
  </si>
  <si>
    <t>d. Equipment</t>
  </si>
  <si>
    <t>e. Supplies</t>
  </si>
  <si>
    <t>f. Contractual</t>
  </si>
  <si>
    <t>g. Construction</t>
  </si>
  <si>
    <t>h. Other Direct Costs</t>
  </si>
  <si>
    <t>Total Direct Costs</t>
  </si>
  <si>
    <t>i. Indirect Charges</t>
  </si>
  <si>
    <t>Total Costs</t>
  </si>
  <si>
    <t>Additional Explanation (as needed):</t>
  </si>
  <si>
    <t>Detailed Budget Justification</t>
  </si>
  <si>
    <t>Position Title</t>
  </si>
  <si>
    <t>Application Period</t>
  </si>
  <si>
    <t>Rate Basis</t>
  </si>
  <si>
    <t>Time 
(Hrs)</t>
  </si>
  <si>
    <t>Pay Rate
($/Hr)</t>
  </si>
  <si>
    <t>Total
($)</t>
  </si>
  <si>
    <r>
      <t xml:space="preserve">Sr. Engineer </t>
    </r>
    <r>
      <rPr>
        <b/>
        <sz val="10"/>
        <color rgb="FFFF0000"/>
        <rFont val="Arial"/>
        <family val="2"/>
      </rPr>
      <t>(EXAMPLE!!!)</t>
    </r>
  </si>
  <si>
    <t>Actual Salary</t>
  </si>
  <si>
    <t>Technicians (2)</t>
  </si>
  <si>
    <t>Total Direct Personnel Cost</t>
  </si>
  <si>
    <t xml:space="preserve">Detailed Budget Justification </t>
  </si>
  <si>
    <t>Labor Type</t>
  </si>
  <si>
    <t>Personnel Costs</t>
  </si>
  <si>
    <t>Rate</t>
  </si>
  <si>
    <t>Total</t>
  </si>
  <si>
    <r>
      <t xml:space="preserve">EXAMPLE!!! </t>
    </r>
    <r>
      <rPr>
        <sz val="10"/>
        <color indexed="10"/>
        <rFont val="Arial"/>
        <family val="2"/>
      </rPr>
      <t>Sr. Engineer</t>
    </r>
  </si>
  <si>
    <t>Total:</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</si>
  <si>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</si>
  <si>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indexed="10"/>
        <rFont val="Arial"/>
        <family val="2"/>
      </rPr>
      <t xml:space="preserve">http://www1.eere.energy.gov/financing/resources.html, or a format that provides the same level of information and which will support the rates being proposed for use in the performance of the proposed project. </t>
    </r>
  </si>
  <si>
    <t>Additional Explanation (as necessary): Please use this box (or an attachment) to list the elements that comprise your fringe benefits and how they are applied to your base (e.g. Personnel) to arrive at your fringe benefit rate.</t>
  </si>
  <si>
    <t>Purpose of Travel</t>
  </si>
  <si>
    <t>Depart From</t>
  </si>
  <si>
    <t>Destination</t>
  </si>
  <si>
    <t>No. of Days</t>
  </si>
  <si>
    <t>No. of Travelers</t>
  </si>
  <si>
    <t>Lodging per Traveler</t>
  </si>
  <si>
    <t>Flight per Traveler</t>
  </si>
  <si>
    <t>Vehicle per Traveler</t>
  </si>
  <si>
    <t>Per Diem Per Traveler</t>
  </si>
  <si>
    <t>Cost per Trip</t>
  </si>
  <si>
    <t>Basis for Estimating Costs</t>
  </si>
  <si>
    <t>Domestic Travel</t>
  </si>
  <si>
    <r>
      <t>EXAMPLE!!!</t>
    </r>
    <r>
      <rPr>
        <sz val="10"/>
        <color indexed="10"/>
        <rFont val="Arial"/>
        <family val="2"/>
      </rPr>
      <t xml:space="preserve">  Visit to PV manufacturer</t>
    </r>
  </si>
  <si>
    <t>Current GSA rates</t>
  </si>
  <si>
    <t>Total Cost</t>
  </si>
  <si>
    <t>Equipment Item</t>
  </si>
  <si>
    <t>Qty</t>
  </si>
  <si>
    <t xml:space="preserve">Unit Cost         </t>
  </si>
  <si>
    <t xml:space="preserve">Total Cost             </t>
  </si>
  <si>
    <t>Basis of Cost</t>
  </si>
  <si>
    <t>Justification of need</t>
  </si>
  <si>
    <r>
      <t xml:space="preserve">EXAMPLE!!!   </t>
    </r>
    <r>
      <rPr>
        <sz val="10"/>
        <color indexed="10"/>
        <rFont val="Arial"/>
        <family val="2"/>
      </rPr>
      <t>Thermal shock chamber</t>
    </r>
  </si>
  <si>
    <t>Vendor Quote - Attached</t>
  </si>
  <si>
    <t>Reliability testing of PV modules- Task 4.3</t>
  </si>
  <si>
    <t>General Category of Supplies</t>
  </si>
  <si>
    <r>
      <t xml:space="preserve">EXAMPLE!!! </t>
    </r>
    <r>
      <rPr>
        <sz val="10"/>
        <color indexed="10"/>
        <rFont val="Arial"/>
        <family val="2"/>
      </rPr>
      <t xml:space="preserve"> Wireless DAS components</t>
    </r>
  </si>
  <si>
    <t>Catalog price</t>
  </si>
  <si>
    <t>For Alpha prototype - Task 2.4</t>
  </si>
  <si>
    <t>Sub-Recipient
Name/Organization</t>
  </si>
  <si>
    <t>Purpose and Basis of Cost</t>
  </si>
  <si>
    <r>
      <t>EXAMPLE!!!</t>
    </r>
    <r>
      <rPr>
        <sz val="10"/>
        <color indexed="10"/>
        <rFont val="Arial"/>
        <family val="2"/>
      </rPr>
      <t xml:space="preserve">  XYZ Corp.</t>
    </r>
  </si>
  <si>
    <t>Partner to develop optimal lens for Gen 2 product. Cost estimate based on personnel hours.</t>
  </si>
  <si>
    <t>Sub-total</t>
  </si>
  <si>
    <t>Vendor 
Name/Organization</t>
  </si>
  <si>
    <t>Project Total</t>
  </si>
  <si>
    <r>
      <t>EXAMPLE!!!</t>
    </r>
    <r>
      <rPr>
        <sz val="10"/>
        <color indexed="10"/>
        <rFont val="Arial"/>
        <family val="2"/>
      </rPr>
      <t xml:space="preserve">  ABC Corp.</t>
    </r>
  </si>
  <si>
    <t>Vendor for developing robotics to perform lens inspection. Estimate provided by vendor.</t>
  </si>
  <si>
    <t>FFRDC
Name/Organization</t>
  </si>
  <si>
    <t>Total Contractual</t>
  </si>
  <si>
    <r>
      <t>Overall description of construction activities:</t>
    </r>
    <r>
      <rPr>
        <b/>
        <sz val="11"/>
        <color indexed="10"/>
        <rFont val="Arial"/>
        <family val="2"/>
      </rPr>
      <t xml:space="preserve"> Example Only!!! - Build wind turbine platform</t>
    </r>
  </si>
  <si>
    <t>General Description</t>
  </si>
  <si>
    <t xml:space="preserve">Cost             </t>
  </si>
  <si>
    <t>EXAMPLE ONLY!!! Three days of excavation for platform site</t>
  </si>
  <si>
    <t>Engineering estimate</t>
  </si>
  <si>
    <t>Site must be prepared for construction of platform.</t>
  </si>
  <si>
    <t>General Description and SOPO Task #</t>
  </si>
  <si>
    <t xml:space="preserve"> Cost             </t>
  </si>
  <si>
    <r>
      <t xml:space="preserve">EXAMPLE!!! </t>
    </r>
    <r>
      <rPr>
        <sz val="10"/>
        <color indexed="10"/>
        <rFont val="Arial"/>
        <family val="2"/>
      </rPr>
      <t xml:space="preserve"> Grad student tuition - tasks 1-3</t>
    </r>
  </si>
  <si>
    <t>Established UCD costs</t>
  </si>
  <si>
    <t xml:space="preserve">Support of graduate students working on project </t>
  </si>
  <si>
    <t>i. Indirect Costs</t>
  </si>
  <si>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3.</t>
    </r>
    <r>
      <rPr>
        <sz val="10"/>
        <rFont val="Arial"/>
        <family val="2"/>
      </rPr>
      <t xml:space="preserve"> The indirect rate should be applied to both the Federal Share and Recipient Cost Match.                                                                                                                                                                                     
</t>
    </r>
    <r>
      <rPr>
        <b/>
        <sz val="10"/>
        <rFont val="Arial"/>
        <family val="2"/>
      </rPr>
      <t>4. NOTE:</t>
    </r>
    <r>
      <rPr>
        <sz val="10"/>
        <rFont val="Arial"/>
        <family val="2"/>
      </rPr>
      <t xml:space="preserve">  A Recipient who elects to employ the 10% de minimis Indirect Cost rate </t>
    </r>
    <r>
      <rPr>
        <b/>
        <sz val="10"/>
        <rFont val="Arial"/>
        <family val="2"/>
      </rPr>
      <t>cannot claim resulting costs as a Cost Match contribution, nor can the Recipient claim "unrecovered indirect costs"</t>
    </r>
    <r>
      <rPr>
        <sz val="10"/>
        <rFont val="Arial"/>
        <family val="2"/>
      </rPr>
      <t xml:space="preserve"> </t>
    </r>
    <r>
      <rPr>
        <b/>
        <sz val="10"/>
        <rFont val="Arial"/>
        <family val="2"/>
      </rPr>
      <t>as a Cost Match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sz val="10"/>
        <color rgb="FFFF0000"/>
        <rFont val="Arial"/>
        <family val="2"/>
      </rPr>
      <t>5. Each application period is rounded to the nearest dollar.</t>
    </r>
  </si>
  <si>
    <t xml:space="preserve">Explanation of BASE </t>
  </si>
  <si>
    <t>Provide ONLY Applicable Rates:</t>
  </si>
  <si>
    <t>Overhead Rate</t>
  </si>
  <si>
    <t>General &amp; Administrative (G&amp;A)</t>
  </si>
  <si>
    <t>FCCM Rate, if applicable</t>
  </si>
  <si>
    <t>OTHER Indirect Rate</t>
  </si>
  <si>
    <t>Indirect Costs (As Applicable):</t>
  </si>
  <si>
    <t>Overhead Costs</t>
  </si>
  <si>
    <t>G&amp;A Costs</t>
  </si>
  <si>
    <t>FCCM Costs, if applicable</t>
  </si>
  <si>
    <t xml:space="preserve"> OTHER Indirect Costs</t>
  </si>
  <si>
    <t>Total indirect costs requested:</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</si>
  <si>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</si>
  <si>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*When this option is checked, the entity preparing this form shall submit an indirect rate proposal in the format provided by your DOE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10% of modified total direct costs (MTDC) which may be used indefinitely.As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</si>
  <si>
    <t>You must provide an explanation (below or in a separate attachment) and show how your indirect cost rate was applied to this budget in order to come up with the indirect costs shown.</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</si>
  <si>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</si>
  <si>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 xml:space="preserve">Organization/Source                 </t>
  </si>
  <si>
    <t xml:space="preserve">Type (Cash or In Kind) </t>
  </si>
  <si>
    <t xml:space="preserve">Cost Match Item </t>
  </si>
  <si>
    <t>Total Project Cost Match</t>
  </si>
  <si>
    <r>
      <t xml:space="preserve">ABC Company
</t>
    </r>
    <r>
      <rPr>
        <b/>
        <sz val="10"/>
        <color indexed="10"/>
        <rFont val="Arial"/>
        <family val="2"/>
      </rPr>
      <t>EXAMPLE!!!</t>
    </r>
  </si>
  <si>
    <t>Cash</t>
  </si>
  <si>
    <t>Project partner ABC Company will provide 20 PV modules for product development at the price of $680 per module</t>
  </si>
  <si>
    <t>Total Cost Match</t>
  </si>
  <si>
    <t>Cost Match Percent of Federal Share:</t>
  </si>
  <si>
    <t xml:space="preserve">   Total Contractual </t>
  </si>
  <si>
    <t xml:space="preserve">        Sub-recipient</t>
  </si>
  <si>
    <t xml:space="preserve">        Vendor</t>
  </si>
  <si>
    <t xml:space="preserve">        FFRDC</t>
  </si>
  <si>
    <t>for office use only</t>
  </si>
  <si>
    <t>04/30/2024 - 06/21/2024</t>
  </si>
  <si>
    <t xml:space="preserve">Total Federal Share Request of Project Costs:  </t>
  </si>
  <si>
    <t>error, recheck tables</t>
  </si>
  <si>
    <t>Small Utility-Cost match must be equal or greater than 48.33% of federal share
Large Uitlity-Cost match must be equal or greater than 115% of federal share</t>
  </si>
  <si>
    <t>Application Period Dates</t>
  </si>
  <si>
    <r>
      <t>Please read the instructions on each worksheet tab before starting.</t>
    </r>
    <r>
      <rPr>
        <b/>
        <sz val="11"/>
        <color rgb="FFFF0000"/>
        <rFont val="Arial"/>
        <family val="2"/>
      </rPr>
      <t xml:space="preserve"> If you have any questions on how to fill out the worksheet, please contact NDEE.</t>
    </r>
  </si>
  <si>
    <r>
      <t xml:space="preserve">SUMMARY OF BUDGET CATEGORY COSTS PROPOSED
</t>
    </r>
    <r>
      <rPr>
        <b/>
        <sz val="11"/>
        <color rgb="FFFF0000"/>
        <rFont val="Arial"/>
        <family val="2"/>
      </rPr>
      <t>The values in this summary table are from entries made in subsequent tabs, only blank white cells and yellow cell B12 requires data entry.
Enter the requested Grant amount in cell B12, Cell E12 must be equal or greater than 48.33% for a small utility, 115% or greater for a large utility.
If Cell D12 Displays "error, check totals", the cost match commitment or Federal Share Grant Request must be corrected</t>
    </r>
  </si>
  <si>
    <t>Federal Share 
(Grant Requested)</t>
  </si>
  <si>
    <t>Cost Match (Commitment)</t>
  </si>
  <si>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t>
    </r>
    <r>
      <rPr>
        <b/>
        <sz val="10"/>
        <rFont val="Arial"/>
        <family val="2"/>
      </rPr>
      <t>2.</t>
    </r>
    <r>
      <rPr>
        <sz val="10"/>
        <rFont val="Arial"/>
        <family val="2"/>
      </rPr>
      <t xml:space="preserve"> Blue colored cells contain instructions, headers, or summary calculations and should not be modified. Only blank white cells</t>
    </r>
    <r>
      <rPr>
        <b/>
        <sz val="10"/>
        <rFont val="Arial"/>
        <family val="2"/>
      </rPr>
      <t xml:space="preserve"> </t>
    </r>
    <r>
      <rPr>
        <sz val="10"/>
        <rFont val="Arial"/>
        <family val="2"/>
      </rPr>
      <t xml:space="preserve">and yellow shaded cell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match) portions</t>
    </r>
    <r>
      <rPr>
        <sz val="10"/>
        <rFont val="Arial"/>
        <family val="2"/>
      </rPr>
      <t xml:space="preserve">.
</t>
    </r>
    <r>
      <rPr>
        <b/>
        <sz val="10"/>
        <rFont val="Arial"/>
        <family val="2"/>
      </rPr>
      <t>5.</t>
    </r>
    <r>
      <rPr>
        <sz val="10"/>
        <rFont val="Arial"/>
        <family val="2"/>
      </rPr>
      <t xml:space="preserve"> All costs incurred by the preparer's sub-recipients, vendors,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t>
    </r>
    <r>
      <rPr>
        <b/>
        <sz val="10"/>
        <rFont val="Arial"/>
        <family val="2"/>
      </rPr>
      <t xml:space="preserve">
</t>
    </r>
    <r>
      <rPr>
        <b/>
        <sz val="10"/>
        <color rgb="FFFF0000"/>
        <rFont val="Arial"/>
        <family val="2"/>
      </rPr>
      <t>8.</t>
    </r>
    <r>
      <rPr>
        <sz val="10"/>
        <color rgb="FFFF0000"/>
        <rFont val="Arial"/>
        <family val="2"/>
      </rPr>
      <t xml:space="preserve"> ALL application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</si>
  <si>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t>j. Cost Match</t>
  </si>
  <si>
    <r>
      <t>INSTRUCTIONS - PLEASE READ!!!</t>
    </r>
    <r>
      <rPr>
        <b/>
        <sz val="10"/>
        <rFont val="Arial"/>
        <family val="2"/>
      </rPr>
      <t xml:space="preserve">
1.</t>
    </r>
    <r>
      <rPr>
        <sz val="10"/>
        <rFont val="Arial"/>
        <family val="2"/>
      </rPr>
      <t xml:space="preserve"> List project costs solely for personnel of the entity completing this form.  All personnel costs for subrecipients and vendors must be included under f. Contractual.
</t>
    </r>
    <r>
      <rPr>
        <b/>
        <sz val="10"/>
        <rFont val="Arial"/>
        <family val="2"/>
      </rPr>
      <t>2.</t>
    </r>
    <r>
      <rPr>
        <sz val="10"/>
        <rFont val="Arial"/>
        <family val="2"/>
      </rPr>
      <t xml:space="preserve"> All personnel should be identified by position title and not by name. Enter the amount of time (i.e., hours) and the base pay rate (i.e., dollars per hour) and the Total Direct Personnel Cost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personnel (e.g. Technician working 4000 hours) the number of personnel for that position title must be identified.  
</t>
    </r>
    <r>
      <rPr>
        <b/>
        <sz val="10"/>
        <color rgb="FFFF0000"/>
        <rFont val="Arial"/>
        <family val="2"/>
      </rPr>
      <t>5</t>
    </r>
    <r>
      <rPr>
        <sz val="10"/>
        <color rgb="FFFF0000"/>
        <rFont val="Arial"/>
        <family val="2"/>
      </rPr>
      <t>. The total cost for each application period is rounded to the nearest dollar.</t>
    </r>
    <r>
      <rPr>
        <b/>
        <sz val="10"/>
        <color indexed="10"/>
        <rFont val="Arial"/>
        <family val="2"/>
      </rPr>
      <t xml:space="preserve">
</t>
    </r>
    <r>
      <rPr>
        <b/>
        <sz val="10"/>
        <color rgb="FFFF0000"/>
        <rFont val="Arial"/>
        <family val="2"/>
      </rPr>
      <t>6</t>
    </r>
    <r>
      <rPr>
        <sz val="10"/>
        <color rgb="FFFF0000"/>
        <rFont val="Arial"/>
        <family val="2"/>
      </rPr>
      <t>. Do not overwrite Examples in lines 8 and 9. These values will not be included in the Total.</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</si>
  <si>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vendor quotes, catalog prices, prior invoices, etc.) and attaching information where possible.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
</t>
    </r>
    <r>
      <rPr>
        <b/>
        <sz val="10"/>
        <color rgb="FFFF0000"/>
        <rFont val="Arial"/>
        <family val="2"/>
      </rPr>
      <t>4</t>
    </r>
    <r>
      <rPr>
        <sz val="10"/>
        <color rgb="FFFF0000"/>
        <rFont val="Arial"/>
        <family val="2"/>
      </rPr>
      <t>. The total cost for each application period is rounded to the nearest dollar.</t>
    </r>
    <r>
      <rPr>
        <sz val="10"/>
        <color indexed="10"/>
        <rFont val="Arial"/>
        <family val="2"/>
      </rPr>
      <t xml:space="preserve">
</t>
    </r>
    <r>
      <rPr>
        <b/>
        <sz val="10"/>
        <color rgb="FFFF0000"/>
        <rFont val="Arial"/>
        <family val="2"/>
      </rPr>
      <t>5</t>
    </r>
    <r>
      <rPr>
        <sz val="10"/>
        <color indexed="10"/>
        <rFont val="Arial"/>
        <family val="2"/>
      </rPr>
      <t>. Do not overwrite Example in  line 7. This value will not be included in the Total.</t>
    </r>
  </si>
  <si>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or labor type. If all personnel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Match.
</t>
    </r>
    <r>
      <rPr>
        <sz val="10"/>
        <color rgb="FFFF0000"/>
        <rFont val="Arial"/>
        <family val="2"/>
      </rPr>
      <t>4. Each budget period is rounded to the nearest dollar.
5. Do not overwrite Example in line 7. This value will not be included in the Total.</t>
    </r>
  </si>
  <si>
    <r>
      <t>INSTRUCTIONS - PLEASE READ!!!</t>
    </r>
    <r>
      <rPr>
        <b/>
        <sz val="10"/>
        <rFont val="Arial"/>
        <family val="2"/>
      </rPr>
      <t xml:space="preserve">
1. </t>
    </r>
    <r>
      <rPr>
        <sz val="10"/>
        <rFont val="Arial"/>
        <family val="2"/>
      </rPr>
      <t xml:space="preserve"> Examples of Purpose of Travel are subrecipient site visits, DOE meetings, project mgmt. meetings, etc. Examples of Basis for Estimating Costs are past trips, travel quotes, General Services Administration (GSA) rates, etc.   
</t>
    </r>
    <r>
      <rPr>
        <b/>
        <sz val="10"/>
        <rFont val="Arial"/>
        <family val="2"/>
      </rPr>
      <t>2.</t>
    </r>
    <r>
      <rPr>
        <sz val="10"/>
        <rFont val="Arial"/>
        <family val="2"/>
      </rPr>
      <t xml:space="preserve">  All listed travel must be necessary for performance of the Statement of Project Objectives. 
</t>
    </r>
    <r>
      <rPr>
        <b/>
        <sz val="10"/>
        <rFont val="Arial"/>
        <family val="2"/>
      </rPr>
      <t>3.</t>
    </r>
    <r>
      <rPr>
        <sz val="10"/>
        <rFont val="Arial"/>
        <family val="2"/>
      </rPr>
      <t xml:space="preserve"> Federal travel regulations are contained within the applicable cost principles for all entity types. Travel costs should remain consistent with travel costs incurred by an organization during normal business operations as a result of the organizations written travel policy. In absence of a written travel policy, organizations must follow the regulations prescribed by the GSA. 
</t>
    </r>
    <r>
      <rPr>
        <b/>
        <sz val="10"/>
        <color rgb="FFFF0000"/>
        <rFont val="Arial"/>
        <family val="2"/>
      </rPr>
      <t>4.</t>
    </r>
    <r>
      <rPr>
        <sz val="10"/>
        <color rgb="FFFF0000"/>
        <rFont val="Arial"/>
        <family val="2"/>
      </rPr>
      <t xml:space="preserve"> The total cost for each application period is rounded to the nearest dollar.</t>
    </r>
    <r>
      <rPr>
        <b/>
        <sz val="10"/>
        <color indexed="10"/>
        <rFont val="Arial"/>
        <family val="2"/>
      </rPr>
      <t xml:space="preserve">
</t>
    </r>
    <r>
      <rPr>
        <b/>
        <sz val="10"/>
        <color rgb="FFFF0000"/>
        <rFont val="Arial"/>
        <family val="2"/>
      </rPr>
      <t>5</t>
    </r>
    <r>
      <rPr>
        <sz val="10"/>
        <color rgb="FFFF0000"/>
        <rFont val="Arial"/>
        <family val="2"/>
      </rPr>
      <t>. Do not overwrite Example in  line 7. This value will not be included in the Total.</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</si>
  <si>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vendor quotes, catalog prices, prior invoices, etc.).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t>
    </r>
    <r>
      <rPr>
        <b/>
        <sz val="10"/>
        <color rgb="FFFF0000"/>
        <rFont val="Arial"/>
        <family val="2"/>
      </rPr>
      <t>4</t>
    </r>
    <r>
      <rPr>
        <sz val="10"/>
        <color rgb="FFFF0000"/>
        <rFont val="Arial"/>
        <family val="2"/>
      </rPr>
      <t xml:space="preserve">.  Add rows as needed.  If rows are added, formulas/calculations may need to be adjusted by the preparer.       
</t>
    </r>
    <r>
      <rPr>
        <b/>
        <sz val="10"/>
        <color rgb="FFFF0000"/>
        <rFont val="Arial"/>
        <family val="2"/>
      </rPr>
      <t>5</t>
    </r>
    <r>
      <rPr>
        <sz val="10"/>
        <color rgb="FFFF0000"/>
        <rFont val="Arial"/>
        <family val="2"/>
      </rPr>
      <t xml:space="preserve">.  Do not overwrite Example in  line 7. This value will not be included in the Total.                                                                                                                                                          
</t>
    </r>
    <r>
      <rPr>
        <b/>
        <sz val="10"/>
        <color rgb="FFFF0000"/>
        <rFont val="Arial"/>
        <family val="2"/>
      </rPr>
      <t>6.</t>
    </r>
    <r>
      <rPr>
        <sz val="10"/>
        <color rgb="FFFF0000"/>
        <rFont val="Arial"/>
        <family val="2"/>
      </rPr>
      <t xml:space="preserve">  The total cost for each application period is rounded to the nearest dollar.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</si>
  <si>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vendors, and FFRDC partners in the applicable boxes below.  
</t>
    </r>
    <r>
      <rPr>
        <b/>
        <sz val="10"/>
        <rFont val="Arial"/>
        <family val="2"/>
      </rPr>
      <t>2.</t>
    </r>
    <r>
      <rPr>
        <sz val="10"/>
        <rFont val="Arial"/>
        <family val="2"/>
      </rPr>
      <t xml:space="preserve"> </t>
    </r>
    <r>
      <rPr>
        <u/>
        <sz val="10"/>
        <rFont val="Arial"/>
        <family val="2"/>
      </rPr>
      <t xml:space="preserve">Subrecipients (partners, sub-awardees): Subrecipients shall submit a Budget Justification describing all project costs and calculations.  The budget justification is required for all resilience projects and when their total </t>
    </r>
    <r>
      <rPr>
        <u/>
        <sz val="10"/>
        <color rgb="FFFF0000"/>
        <rFont val="Arial"/>
        <family val="2"/>
      </rPr>
      <t>proposed subaward budget exceeds $250,000</t>
    </r>
    <r>
      <rPr>
        <u/>
        <sz val="10"/>
        <rFont val="Arial"/>
        <family val="2"/>
      </rPr>
      <t>.</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$250,000 or more, a 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vendor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t>
    </r>
    <r>
      <rPr>
        <b/>
        <sz val="10"/>
        <color rgb="FFFF0000"/>
        <rFont val="Arial"/>
        <family val="2"/>
      </rPr>
      <t>5</t>
    </r>
    <r>
      <rPr>
        <sz val="10"/>
        <color rgb="FFFF0000"/>
        <rFont val="Arial"/>
        <family val="2"/>
      </rPr>
      <t>. Do not overwrite Examples in  lines 6 and 17. These values will not be included in the Total.</t>
    </r>
    <r>
      <rPr>
        <sz val="10"/>
        <rFont val="Arial"/>
        <family val="2"/>
      </rPr>
      <t xml:space="preserve">
</t>
    </r>
    <r>
      <rPr>
        <b/>
        <sz val="10"/>
        <color rgb="FFFF0000"/>
        <rFont val="Arial"/>
        <family val="2"/>
      </rPr>
      <t>6.</t>
    </r>
    <r>
      <rPr>
        <sz val="10"/>
        <color rgb="FFFF0000"/>
        <rFont val="Arial"/>
        <family val="2"/>
      </rPr>
      <t xml:space="preserve"> The total cost for each application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</si>
  <si>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vendor or subrecipient should be entered under f. Contractual.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  
</t>
    </r>
    <r>
      <rPr>
        <b/>
        <sz val="10"/>
        <color rgb="FFFF0000"/>
        <rFont val="Arial"/>
        <family val="2"/>
      </rPr>
      <t>3.</t>
    </r>
    <r>
      <rPr>
        <sz val="10"/>
        <color rgb="FFFF0000"/>
        <rFont val="Arial"/>
        <family val="2"/>
      </rPr>
      <t xml:space="preserve"> Do not overwrite Example in  line 9. This value will not be included in the Total.
</t>
    </r>
    <r>
      <rPr>
        <b/>
        <sz val="10"/>
        <color rgb="FFFF0000"/>
        <rFont val="Arial"/>
        <family val="2"/>
      </rPr>
      <t>4</t>
    </r>
    <r>
      <rPr>
        <sz val="10"/>
        <color rgb="FFFF0000"/>
        <rFont val="Arial"/>
        <family val="2"/>
      </rPr>
      <t>. The total cost for each application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</si>
  <si>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match proposed must be provided in the table below. All items in the chart below must be identified within the applicable cost category tabs a. through i. in addition to the detailed presentation of the cash or cash value of all cost match proposed provided in the table below. Identify the source organization &amp; amount of each cost match item proposed in the award. 
</t>
    </r>
    <r>
      <rPr>
        <b/>
        <sz val="10"/>
        <rFont val="Arial"/>
        <family val="2"/>
      </rPr>
      <t xml:space="preserve">2. </t>
    </r>
    <r>
      <rPr>
        <u/>
        <sz val="10"/>
        <rFont val="Arial"/>
        <family val="2"/>
      </rPr>
      <t>Cash Cost Match</t>
    </r>
    <r>
      <rPr>
        <sz val="10"/>
        <rFont val="Arial"/>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match. All cost match items must be necessary to the performance of the project. </t>
    </r>
    <r>
      <rPr>
        <b/>
        <sz val="10"/>
        <rFont val="Arial"/>
        <family val="2"/>
      </rPr>
      <t>Vendors may not provide cost match.</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t>
    </r>
    <r>
      <rPr>
        <u/>
        <sz val="10"/>
        <rFont val="Arial"/>
        <family val="2"/>
      </rPr>
      <t>In Kind Cost Match</t>
    </r>
    <r>
      <rPr>
        <sz val="10"/>
        <rFont val="Arial"/>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match items include volunteer personnel hours, the donation of space or use of equipment, etc. The cash value and calculations thereof for all In Kind cost match items must be justified and explained in the Cost Match Item section below. All cost match items must be necessary to the performance of the project. If questions exist, consult your DOE contact before filling out In Kind cost match in this section. </t>
    </r>
    <r>
      <rPr>
        <b/>
        <sz val="10"/>
        <rFont val="Arial"/>
        <family val="2"/>
      </rPr>
      <t xml:space="preserve">Vendors may not provide cost match. </t>
    </r>
    <r>
      <rPr>
        <sz val="10"/>
        <rFont val="Arial"/>
        <family val="2"/>
      </rPr>
      <t xml:space="preserve"> Any partial donation of goods or services is considered a discount and is not allowable.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match. This prohibition includes FFRDC sub-recipients. Non-Federal sources include any source not originally derived from Federal funds. Cost matching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match) under any resulting award. The project may only incur those costs that are allowable and allocable to the project (including cost match)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10% de minimis Indirect Cost rate </t>
    </r>
    <r>
      <rPr>
        <b/>
        <sz val="10"/>
        <rFont val="Arial"/>
        <family val="2"/>
      </rPr>
      <t>cannot claim the resulting indirect costs as a Cost Match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t>
    </r>
    <r>
      <rPr>
        <b/>
        <sz val="10"/>
        <rFont val="Arial"/>
        <family val="2"/>
      </rPr>
      <t xml:space="preserve"> cannot claim "unrecovered indirect costs"</t>
    </r>
    <r>
      <rPr>
        <sz val="10"/>
        <rFont val="Arial"/>
        <family val="2"/>
      </rPr>
      <t xml:space="preserve"> as a Cost Match contribution,</t>
    </r>
    <r>
      <rPr>
        <b/>
        <sz val="10"/>
        <rFont val="Arial"/>
        <family val="2"/>
      </rPr>
      <t xml:space="preserve"> without prior approval.
</t>
    </r>
    <r>
      <rPr>
        <b/>
        <sz val="10"/>
        <color rgb="FFFF0000"/>
        <rFont val="Arial"/>
        <family val="2"/>
      </rPr>
      <t>8.</t>
    </r>
    <r>
      <rPr>
        <sz val="10"/>
        <color rgb="FFFF0000"/>
        <rFont val="Arial"/>
        <family val="2"/>
      </rPr>
      <t xml:space="preserve"> Each application period is rounded to the nearest dollar. 
</t>
    </r>
    <r>
      <rPr>
        <b/>
        <sz val="10"/>
        <color rgb="FFFF0000"/>
        <rFont val="Arial"/>
        <family val="2"/>
      </rPr>
      <t>9</t>
    </r>
    <r>
      <rPr>
        <sz val="10"/>
        <color rgb="FFFF0000"/>
        <rFont val="Arial"/>
        <family val="2"/>
      </rPr>
      <t>. Do not overwrite Example in  line 6. This value will not be included in the Total.</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</si>
  <si>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vendor quotes, prior purchases of similar or like items, published price list, etc.
</t>
    </r>
    <r>
      <rPr>
        <b/>
        <sz val="10"/>
        <color rgb="FFFF0000"/>
        <rFont val="Arial"/>
        <family val="2"/>
      </rPr>
      <t>3</t>
    </r>
    <r>
      <rPr>
        <sz val="10"/>
        <color rgb="FFFF0000"/>
        <rFont val="Arial"/>
        <family val="2"/>
      </rPr>
      <t>. The total cost for each application period is rounded to the nearest dollar.</t>
    </r>
    <r>
      <rPr>
        <sz val="10"/>
        <rFont val="Arial"/>
        <family val="2"/>
      </rPr>
      <t xml:space="preserve">
</t>
    </r>
    <r>
      <rPr>
        <b/>
        <sz val="10"/>
        <color rgb="FFFF0000"/>
        <rFont val="Arial"/>
        <family val="2"/>
      </rPr>
      <t>4</t>
    </r>
    <r>
      <rPr>
        <sz val="10"/>
        <color rgb="FFFF0000"/>
        <rFont val="Arial"/>
        <family val="2"/>
      </rPr>
      <t>. Do not overwrite Example in  line 7. This value will not be included in the 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</si>
</sst>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7" x14ac:knownFonts="1">
    <font>
      <sz val="10"/>
      <name val="Arial"/>
    </font>
    <font>
      <sz val="11"/>
      <color theme="1"/>
      <name val="Calibri"/>
      <family val="2"/>
      <scheme val="minor"/>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u/>
      <sz val="10"/>
      <color rgb="FFFF0000"/>
      <name val="Arial"/>
      <family val="2"/>
    </font>
    <font>
      <sz val="10"/>
      <color theme="0"/>
      <name val="Arial"/>
      <family val="2"/>
    </font>
    <font>
      <sz val="11"/>
      <color rgb="FF7030A0"/>
      <name val="Arial"/>
      <family val="2"/>
    </font>
    <font>
      <b/>
      <i/>
      <sz val="10"/>
      <color theme="0" tint="-0.499984740745262"/>
      <name val="Arial"/>
      <family val="2"/>
    </font>
  </fonts>
  <fills count="10">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indexed="65"/>
        <bgColor indexed="64"/>
      </patternFill>
    </fill>
    <fill>
      <patternFill patternType="solid">
        <fgColor rgb="FFF4FDA1"/>
        <bgColor indexed="64"/>
      </patternFill>
    </fill>
    <fill>
      <patternFill patternType="solid">
        <fgColor theme="1" tint="0.14999847407452621"/>
        <bgColor indexed="64"/>
      </patternFill>
    </fill>
    <fill>
      <patternFill patternType="solid">
        <fgColor theme="3" tint="-0.49998474074526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style="medium">
        <color indexed="64"/>
      </left>
      <right style="thin">
        <color indexed="64"/>
      </right>
      <top/>
      <bottom style="medium">
        <color indexed="1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double">
        <color auto="1"/>
      </left>
      <right style="double">
        <color auto="1"/>
      </right>
      <top style="double">
        <color auto="1"/>
      </top>
      <bottom style="double">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top/>
      <bottom style="thin">
        <color indexed="64"/>
      </bottom>
      <diagonal/>
    </border>
  </borders>
  <cellStyleXfs count="7">
    <xf numFmtId="0" fontId="0" fillId="0" borderId="0"/>
    <xf numFmtId="44" fontId="2" fillId="0" borderId="0" applyFont="0" applyFill="0" applyBorder="0" applyAlignment="0" applyProtection="0"/>
    <xf numFmtId="0" fontId="6" fillId="0" borderId="0"/>
    <xf numFmtId="0" fontId="27" fillId="0" borderId="0"/>
    <xf numFmtId="9" fontId="2" fillId="0" borderId="0" applyFont="0" applyFill="0" applyBorder="0" applyAlignment="0" applyProtection="0"/>
    <xf numFmtId="0" fontId="2" fillId="0" borderId="0"/>
    <xf numFmtId="0" fontId="1" fillId="0" borderId="0"/>
  </cellStyleXfs>
  <cellXfs count="503">
    <xf numFmtId="0" fontId="0" fillId="0" borderId="0" xfId="0"/>
    <xf numFmtId="0" fontId="10" fillId="0" borderId="0" xfId="0" applyFont="1" applyAlignment="1">
      <alignment vertical="center" wrapText="1"/>
    </xf>
    <xf numFmtId="0" fontId="12" fillId="0" borderId="0" xfId="0" applyFont="1" applyAlignment="1">
      <alignment vertical="center" wrapText="1"/>
    </xf>
    <xf numFmtId="0" fontId="6" fillId="0" borderId="0" xfId="0" applyFont="1" applyAlignment="1" applyProtection="1">
      <alignment vertical="top" wrapText="1"/>
      <protection locked="0"/>
    </xf>
    <xf numFmtId="0" fontId="13" fillId="0" borderId="0" xfId="0" applyFont="1" applyAlignment="1" applyProtection="1">
      <alignment vertical="top" wrapText="1"/>
      <protection locked="0"/>
    </xf>
    <xf numFmtId="49" fontId="11" fillId="0" borderId="0" xfId="0" applyNumberFormat="1" applyFont="1" applyAlignment="1">
      <alignment horizontal="center" vertical="center" wrapText="1"/>
    </xf>
    <xf numFmtId="0" fontId="4" fillId="0" borderId="0" xfId="0" applyFont="1" applyFill="1" applyBorder="1" applyAlignment="1" applyProtection="1">
      <alignment horizontal="left" vertical="top" wrapText="1"/>
      <protection locked="0"/>
    </xf>
    <xf numFmtId="0" fontId="5" fillId="2" borderId="18" xfId="0" applyNumberFormat="1" applyFont="1" applyFill="1" applyBorder="1" applyAlignment="1" applyProtection="1">
      <alignment horizontal="left" vertical="center" wrapText="1"/>
      <protection locked="0"/>
    </xf>
    <xf numFmtId="0" fontId="5" fillId="2" borderId="19" xfId="0" applyNumberFormat="1" applyFont="1" applyFill="1" applyBorder="1" applyAlignment="1" applyProtection="1">
      <alignment horizontal="left" vertical="center" wrapText="1"/>
      <protection locked="0"/>
    </xf>
    <xf numFmtId="0" fontId="0" fillId="0" borderId="0" xfId="0" applyAlignment="1" applyProtection="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8" fillId="0" borderId="0"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165" fontId="6" fillId="0" borderId="0" xfId="0" applyNumberFormat="1" applyFont="1" applyAlignment="1">
      <alignment horizontal="center" vertical="center" wrapText="1"/>
    </xf>
    <xf numFmtId="49" fontId="3" fillId="0" borderId="0" xfId="0" applyNumberFormat="1" applyFont="1" applyBorder="1" applyAlignment="1">
      <alignment horizontal="left" vertical="center"/>
    </xf>
    <xf numFmtId="49" fontId="3" fillId="0" borderId="0" xfId="0" applyNumberFormat="1" applyFont="1" applyBorder="1" applyAlignment="1">
      <alignment horizontal="right" vertical="center" wrapText="1"/>
    </xf>
    <xf numFmtId="49" fontId="25" fillId="0" borderId="0" xfId="0" applyNumberFormat="1" applyFont="1" applyBorder="1" applyAlignment="1">
      <alignment horizontal="left" vertical="center"/>
    </xf>
    <xf numFmtId="0" fontId="8" fillId="0" borderId="0" xfId="0" applyFont="1" applyBorder="1" applyAlignment="1">
      <alignment vertical="center" wrapText="1"/>
    </xf>
    <xf numFmtId="0" fontId="5" fillId="0" borderId="0" xfId="0" applyFont="1" applyBorder="1" applyAlignment="1">
      <alignment vertical="center" wrapText="1"/>
    </xf>
    <xf numFmtId="0" fontId="3" fillId="0" borderId="0" xfId="0" applyNumberFormat="1" applyFont="1" applyBorder="1" applyAlignment="1">
      <alignment horizontal="center" vertical="center" wrapText="1"/>
    </xf>
    <xf numFmtId="49" fontId="0" fillId="0" borderId="0" xfId="0" applyNumberFormat="1" applyAlignment="1" applyProtection="1">
      <alignment horizontal="left" vertical="center" wrapText="1"/>
    </xf>
    <xf numFmtId="0" fontId="4" fillId="0" borderId="0" xfId="0" applyFont="1" applyAlignment="1" applyProtection="1">
      <alignment horizontal="center" vertical="center" wrapText="1"/>
    </xf>
    <xf numFmtId="49" fontId="4" fillId="0" borderId="0" xfId="0" applyNumberFormat="1" applyFont="1" applyAlignment="1" applyProtection="1">
      <alignment horizontal="right" vertical="center" wrapText="1"/>
    </xf>
    <xf numFmtId="49" fontId="0" fillId="0" borderId="0" xfId="0" applyNumberFormat="1" applyAlignment="1">
      <alignment horizontal="left" vertical="center" wrapText="1"/>
    </xf>
    <xf numFmtId="0" fontId="0" fillId="0" borderId="0" xfId="0" applyAlignment="1">
      <alignment vertical="center" wrapText="1"/>
    </xf>
    <xf numFmtId="0" fontId="3" fillId="0" borderId="0" xfId="0" applyFont="1" applyAlignment="1">
      <alignment vertical="center" wrapText="1"/>
    </xf>
    <xf numFmtId="0" fontId="29" fillId="0" borderId="0" xfId="0" applyNumberFormat="1" applyFont="1" applyFill="1" applyBorder="1" applyAlignment="1">
      <alignment horizontal="left" vertical="center" wrapText="1"/>
    </xf>
    <xf numFmtId="49" fontId="5" fillId="0" borderId="0" xfId="0" applyNumberFormat="1" applyFont="1" applyFill="1" applyBorder="1" applyAlignment="1" applyProtection="1">
      <alignment vertical="center" wrapText="1"/>
    </xf>
    <xf numFmtId="0" fontId="8" fillId="0" borderId="0" xfId="0" applyFont="1" applyAlignment="1">
      <alignment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18" fillId="0" borderId="0" xfId="0" applyFont="1" applyFill="1" applyBorder="1" applyAlignment="1">
      <alignment vertical="center" wrapText="1"/>
    </xf>
    <xf numFmtId="0" fontId="4" fillId="3" borderId="23" xfId="0" applyFont="1" applyFill="1" applyBorder="1" applyAlignment="1" applyProtection="1">
      <alignment horizontal="center" vertical="center" wrapText="1"/>
    </xf>
    <xf numFmtId="0" fontId="4" fillId="3" borderId="23" xfId="0" applyFont="1" applyFill="1" applyBorder="1" applyAlignment="1" applyProtection="1">
      <alignment horizontal="right" vertical="center" wrapText="1"/>
    </xf>
    <xf numFmtId="0" fontId="5" fillId="3" borderId="25"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3" xfId="0" applyFont="1" applyFill="1" applyBorder="1" applyAlignment="1" applyProtection="1">
      <alignment horizontal="center" vertical="center" wrapText="1"/>
    </xf>
    <xf numFmtId="0" fontId="4" fillId="5" borderId="11"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5" xfId="0" applyFont="1" applyFill="1" applyBorder="1" applyAlignment="1" applyProtection="1">
      <alignment horizontal="left" vertical="center" wrapText="1"/>
    </xf>
    <xf numFmtId="0" fontId="4" fillId="5" borderId="36" xfId="0" applyFont="1" applyFill="1" applyBorder="1" applyAlignment="1" applyProtection="1">
      <alignment horizontal="left" vertical="center" wrapText="1"/>
    </xf>
    <xf numFmtId="0" fontId="4" fillId="5" borderId="17" xfId="0" applyFont="1" applyFill="1" applyBorder="1" applyAlignment="1" applyProtection="1">
      <alignment horizontal="right" vertical="center" wrapText="1"/>
    </xf>
    <xf numFmtId="0" fontId="5" fillId="5" borderId="33" xfId="0" applyFont="1" applyFill="1" applyBorder="1" applyAlignment="1" applyProtection="1">
      <alignment horizontal="center" vertical="center" wrapText="1"/>
    </xf>
    <xf numFmtId="164" fontId="5" fillId="5" borderId="33" xfId="0" applyNumberFormat="1" applyFont="1" applyFill="1" applyBorder="1" applyAlignment="1" applyProtection="1">
      <alignment horizontal="center" vertical="center" wrapText="1"/>
    </xf>
    <xf numFmtId="0" fontId="32" fillId="3" borderId="5" xfId="0" applyFont="1" applyFill="1" applyBorder="1" applyAlignment="1" applyProtection="1">
      <alignment horizontal="left" vertical="center" wrapText="1"/>
    </xf>
    <xf numFmtId="0" fontId="32" fillId="3" borderId="1" xfId="0" applyFont="1" applyFill="1" applyBorder="1" applyAlignment="1" applyProtection="1">
      <alignment horizontal="right" vertical="center" wrapText="1"/>
    </xf>
    <xf numFmtId="164" fontId="32" fillId="3" borderId="1" xfId="0" applyNumberFormat="1" applyFont="1" applyFill="1" applyBorder="1" applyAlignment="1" applyProtection="1">
      <alignment horizontal="right" vertical="center" wrapText="1"/>
    </xf>
    <xf numFmtId="165" fontId="32" fillId="3" borderId="7" xfId="0" applyNumberFormat="1" applyFont="1" applyFill="1" applyBorder="1" applyAlignment="1" applyProtection="1">
      <alignment horizontal="right" vertical="center" wrapText="1"/>
    </xf>
    <xf numFmtId="0" fontId="32" fillId="3" borderId="21" xfId="0" applyFont="1" applyFill="1" applyBorder="1" applyAlignment="1" applyProtection="1">
      <alignment horizontal="left" vertical="center" wrapText="1"/>
    </xf>
    <xf numFmtId="0" fontId="32" fillId="3" borderId="39" xfId="0" applyFont="1" applyFill="1" applyBorder="1" applyAlignment="1" applyProtection="1">
      <alignment horizontal="left" vertical="center" wrapText="1"/>
    </xf>
    <xf numFmtId="0" fontId="32" fillId="3" borderId="27" xfId="0" applyFont="1" applyFill="1" applyBorder="1" applyAlignment="1" applyProtection="1">
      <alignment horizontal="right" vertical="center" wrapText="1"/>
    </xf>
    <xf numFmtId="164" fontId="32" fillId="3" borderId="27" xfId="0" applyNumberFormat="1" applyFont="1" applyFill="1" applyBorder="1" applyAlignment="1" applyProtection="1">
      <alignment horizontal="right" vertical="center" wrapText="1"/>
    </xf>
    <xf numFmtId="165" fontId="32" fillId="3" borderId="33" xfId="0" applyNumberFormat="1" applyFont="1" applyFill="1" applyBorder="1" applyAlignment="1" applyProtection="1">
      <alignment horizontal="right" vertical="center" wrapText="1"/>
    </xf>
    <xf numFmtId="0" fontId="32" fillId="3" borderId="34" xfId="0" applyFont="1" applyFill="1" applyBorder="1" applyAlignment="1" applyProtection="1">
      <alignment horizontal="left" vertical="center" wrapText="1"/>
    </xf>
    <xf numFmtId="0" fontId="4" fillId="3" borderId="23" xfId="0" applyFont="1" applyFill="1" applyBorder="1" applyAlignment="1" applyProtection="1">
      <alignment horizontal="right" vertical="center" wrapText="1"/>
      <protection locked="0"/>
    </xf>
    <xf numFmtId="0" fontId="4" fillId="3" borderId="29" xfId="0" applyFont="1" applyFill="1" applyBorder="1" applyAlignment="1" applyProtection="1">
      <alignment horizontal="right" vertical="center" wrapText="1"/>
      <protection locked="0"/>
    </xf>
    <xf numFmtId="49" fontId="5" fillId="5" borderId="37" xfId="2" applyNumberFormat="1" applyFont="1" applyFill="1" applyBorder="1" applyAlignment="1" applyProtection="1">
      <alignment horizontal="center" vertical="center" wrapText="1"/>
    </xf>
    <xf numFmtId="0" fontId="8" fillId="5" borderId="2" xfId="0" applyFont="1" applyFill="1" applyBorder="1" applyAlignment="1">
      <alignment vertical="center" wrapText="1"/>
    </xf>
    <xf numFmtId="49" fontId="5" fillId="5" borderId="1" xfId="2" applyNumberFormat="1" applyFont="1" applyFill="1" applyBorder="1" applyAlignment="1" applyProtection="1">
      <alignment horizontal="center" vertical="center" wrapText="1"/>
    </xf>
    <xf numFmtId="49" fontId="5" fillId="3" borderId="17" xfId="2" applyNumberFormat="1" applyFont="1" applyFill="1" applyBorder="1" applyAlignment="1">
      <alignment horizontal="right" vertical="center" wrapText="1"/>
    </xf>
    <xf numFmtId="165" fontId="4" fillId="3" borderId="27" xfId="2" applyNumberFormat="1" applyFont="1" applyFill="1" applyBorder="1" applyAlignment="1">
      <alignment horizontal="center" vertical="center" wrapText="1"/>
    </xf>
    <xf numFmtId="9" fontId="4" fillId="3" borderId="27" xfId="2" applyNumberFormat="1" applyFont="1" applyFill="1" applyBorder="1" applyAlignment="1">
      <alignment horizontal="center" vertical="center" wrapText="1"/>
    </xf>
    <xf numFmtId="9" fontId="28" fillId="3" borderId="1" xfId="2" applyNumberFormat="1" applyFont="1" applyFill="1" applyBorder="1" applyAlignment="1" applyProtection="1">
      <alignment horizontal="center" vertical="center" wrapText="1"/>
    </xf>
    <xf numFmtId="1" fontId="4" fillId="3" borderId="23" xfId="0" applyNumberFormat="1" applyFont="1" applyFill="1" applyBorder="1" applyAlignment="1" applyProtection="1">
      <alignment horizontal="center" vertical="top" wrapText="1"/>
      <protection locked="0"/>
    </xf>
    <xf numFmtId="165" fontId="4" fillId="0" borderId="0" xfId="0" applyNumberFormat="1" applyFont="1" applyFill="1" applyAlignment="1" applyProtection="1">
      <alignment horizontal="right" vertical="top" wrapText="1"/>
      <protection locked="0"/>
    </xf>
    <xf numFmtId="0" fontId="4" fillId="3" borderId="39" xfId="0" applyFont="1" applyFill="1" applyBorder="1" applyAlignment="1" applyProtection="1">
      <alignment horizontal="right" vertical="top" wrapText="1"/>
      <protection locked="0"/>
    </xf>
    <xf numFmtId="0" fontId="4" fillId="3" borderId="28" xfId="0" applyFont="1" applyFill="1" applyBorder="1" applyAlignment="1" applyProtection="1">
      <alignment horizontal="right" vertical="top" wrapText="1"/>
      <protection locked="0"/>
    </xf>
    <xf numFmtId="165" fontId="5" fillId="5" borderId="33" xfId="0" applyNumberFormat="1" applyFont="1" applyFill="1" applyBorder="1" applyAlignment="1" applyProtection="1">
      <alignment horizontal="center" vertical="center" wrapText="1"/>
    </xf>
    <xf numFmtId="0" fontId="4" fillId="3" borderId="31" xfId="0" applyFont="1" applyFill="1" applyBorder="1" applyAlignment="1" applyProtection="1">
      <alignment horizontal="left" vertical="top" wrapText="1"/>
      <protection locked="0"/>
    </xf>
    <xf numFmtId="1" fontId="4" fillId="3" borderId="23" xfId="0" applyNumberFormat="1" applyFont="1" applyFill="1" applyBorder="1" applyAlignment="1" applyProtection="1">
      <alignment horizontal="right" vertical="top" wrapText="1"/>
      <protection locked="0"/>
    </xf>
    <xf numFmtId="44" fontId="8" fillId="5" borderId="1" xfId="1" applyFont="1" applyFill="1" applyBorder="1" applyAlignment="1" applyProtection="1">
      <alignment horizontal="center" wrapText="1"/>
      <protection locked="0"/>
    </xf>
    <xf numFmtId="165" fontId="8" fillId="4" borderId="1" xfId="1" applyNumberFormat="1" applyFont="1" applyFill="1" applyBorder="1" applyAlignment="1" applyProtection="1">
      <alignment horizontal="center" wrapText="1"/>
      <protection locked="0"/>
    </xf>
    <xf numFmtId="9" fontId="31" fillId="3" borderId="2" xfId="2" applyNumberFormat="1" applyFont="1" applyFill="1" applyBorder="1" applyAlignment="1" applyProtection="1">
      <alignment horizontal="left" vertical="center" wrapText="1"/>
    </xf>
    <xf numFmtId="0" fontId="32" fillId="4" borderId="5" xfId="0" applyFont="1" applyFill="1" applyBorder="1" applyAlignment="1" applyProtection="1">
      <alignment horizontal="left" vertical="top" wrapText="1"/>
      <protection locked="0"/>
    </xf>
    <xf numFmtId="0" fontId="32" fillId="3" borderId="2" xfId="0" applyFont="1" applyFill="1" applyBorder="1" applyAlignment="1" applyProtection="1">
      <alignment horizontal="center" vertical="center"/>
    </xf>
    <xf numFmtId="0" fontId="32" fillId="3" borderId="17" xfId="0" applyFont="1" applyFill="1" applyBorder="1" applyAlignment="1" applyProtection="1">
      <alignment horizontal="center" vertical="center"/>
    </xf>
    <xf numFmtId="49" fontId="3" fillId="0" borderId="0" xfId="0" applyNumberFormat="1" applyFont="1" applyAlignment="1">
      <alignment vertical="center" wrapText="1"/>
    </xf>
    <xf numFmtId="10" fontId="8" fillId="4" borderId="1" xfId="0" applyNumberFormat="1" applyFont="1" applyFill="1" applyBorder="1" applyAlignment="1" applyProtection="1">
      <alignment horizontal="center" wrapText="1"/>
      <protection locked="0"/>
    </xf>
    <xf numFmtId="165" fontId="5" fillId="3" borderId="27" xfId="1" applyNumberFormat="1" applyFont="1" applyFill="1" applyBorder="1" applyAlignment="1" applyProtection="1">
      <alignment horizontal="center" wrapText="1"/>
    </xf>
    <xf numFmtId="165" fontId="4" fillId="3" borderId="23" xfId="0" applyNumberFormat="1" applyFont="1" applyFill="1" applyBorder="1" applyAlignment="1" applyProtection="1">
      <alignment horizontal="right" vertical="center" wrapText="1"/>
    </xf>
    <xf numFmtId="6" fontId="8" fillId="0" borderId="2" xfId="2" applyNumberFormat="1" applyFont="1" applyBorder="1" applyAlignment="1" applyProtection="1">
      <alignment horizontal="left" vertical="center" wrapText="1"/>
      <protection locked="0"/>
    </xf>
    <xf numFmtId="10" fontId="8" fillId="4" borderId="1" xfId="2" applyNumberFormat="1" applyFont="1" applyFill="1" applyBorder="1" applyAlignment="1" applyProtection="1">
      <alignment horizontal="center" vertical="center" wrapText="1"/>
      <protection locked="0"/>
    </xf>
    <xf numFmtId="6" fontId="8" fillId="0" borderId="2" xfId="2" applyNumberFormat="1" applyFont="1" applyBorder="1" applyAlignment="1" applyProtection="1">
      <alignment horizontal="center" vertical="center" wrapText="1"/>
      <protection locked="0"/>
    </xf>
    <xf numFmtId="165" fontId="8" fillId="3" borderId="15" xfId="2" applyNumberFormat="1" applyFont="1" applyFill="1" applyBorder="1" applyAlignment="1" applyProtection="1">
      <alignment horizontal="center" vertical="center" wrapText="1"/>
      <protection locked="0"/>
    </xf>
    <xf numFmtId="0" fontId="8" fillId="0" borderId="0" xfId="0" applyFont="1" applyAlignment="1" applyProtection="1">
      <alignment vertical="center" wrapText="1"/>
      <protection locked="0"/>
    </xf>
    <xf numFmtId="165" fontId="4" fillId="3" borderId="23" xfId="0" applyNumberFormat="1" applyFont="1" applyFill="1" applyBorder="1" applyAlignment="1" applyProtection="1">
      <alignment horizontal="right" vertical="top" wrapText="1"/>
    </xf>
    <xf numFmtId="49" fontId="3" fillId="0" borderId="0" xfId="0" applyNumberFormat="1" applyFont="1" applyAlignment="1" applyProtection="1">
      <alignment vertical="top" wrapText="1"/>
      <protection locked="0"/>
    </xf>
    <xf numFmtId="49" fontId="4" fillId="0" borderId="0" xfId="0" applyNumberFormat="1" applyFont="1" applyAlignment="1" applyProtection="1">
      <alignment horizontal="left" vertical="top" wrapText="1"/>
      <protection locked="0"/>
    </xf>
    <xf numFmtId="167" fontId="4" fillId="0" borderId="0" xfId="1" applyNumberFormat="1" applyFont="1" applyAlignment="1" applyProtection="1">
      <alignment horizontal="left" vertical="top" wrapText="1"/>
      <protection locked="0"/>
    </xf>
    <xf numFmtId="49" fontId="4" fillId="0" borderId="0" xfId="0" applyNumberFormat="1" applyFont="1" applyAlignment="1" applyProtection="1">
      <alignment horizontal="right" vertical="top" wrapText="1"/>
      <protection locked="0"/>
    </xf>
    <xf numFmtId="0" fontId="4" fillId="0" borderId="0" xfId="0" applyNumberFormat="1" applyFont="1" applyAlignment="1" applyProtection="1">
      <alignment horizontal="right" vertical="top" wrapText="1"/>
      <protection locked="0"/>
    </xf>
    <xf numFmtId="0" fontId="4" fillId="0" borderId="0" xfId="0" applyFont="1" applyAlignment="1" applyProtection="1">
      <alignment vertical="top" wrapText="1"/>
      <protection locked="0"/>
    </xf>
    <xf numFmtId="0" fontId="12"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164" fontId="6" fillId="0" borderId="0" xfId="0" applyNumberFormat="1" applyFont="1" applyAlignment="1" applyProtection="1">
      <alignment horizontal="center" vertical="top" wrapText="1"/>
      <protection locked="0"/>
    </xf>
    <xf numFmtId="1" fontId="6" fillId="0" borderId="0" xfId="0" applyNumberFormat="1" applyFont="1" applyAlignment="1" applyProtection="1">
      <alignment horizontal="center" vertical="top" wrapText="1"/>
      <protection locked="0"/>
    </xf>
    <xf numFmtId="167" fontId="6" fillId="0" borderId="0" xfId="1" applyNumberFormat="1" applyFont="1" applyAlignment="1" applyProtection="1">
      <alignment horizontal="center" vertical="top" wrapText="1"/>
      <protection locked="0"/>
    </xf>
    <xf numFmtId="165" fontId="6" fillId="0" borderId="0" xfId="0" applyNumberFormat="1" applyFont="1" applyAlignment="1" applyProtection="1">
      <alignment horizontal="right" vertical="top" wrapText="1"/>
      <protection locked="0"/>
    </xf>
    <xf numFmtId="0" fontId="6" fillId="0" borderId="0" xfId="0" applyFont="1" applyAlignment="1" applyProtection="1">
      <alignment horizontal="left" vertical="top" wrapText="1"/>
      <protection locked="0"/>
    </xf>
    <xf numFmtId="0" fontId="4" fillId="5" borderId="44" xfId="0" applyFont="1" applyFill="1" applyBorder="1" applyAlignment="1" applyProtection="1">
      <alignment horizontal="center" vertical="center" wrapText="1"/>
      <protection locked="0"/>
    </xf>
    <xf numFmtId="164" fontId="4" fillId="5" borderId="45" xfId="0" applyNumberFormat="1" applyFont="1" applyFill="1" applyBorder="1" applyAlignment="1" applyProtection="1">
      <alignment horizontal="center" vertical="center" wrapText="1"/>
      <protection locked="0"/>
    </xf>
    <xf numFmtId="1" fontId="4" fillId="5" borderId="45" xfId="0" applyNumberFormat="1" applyFont="1" applyFill="1" applyBorder="1" applyAlignment="1" applyProtection="1">
      <alignment horizontal="center" vertical="center" wrapText="1"/>
      <protection locked="0"/>
    </xf>
    <xf numFmtId="167" fontId="4" fillId="5" borderId="45" xfId="1" applyNumberFormat="1" applyFont="1" applyFill="1" applyBorder="1" applyAlignment="1" applyProtection="1">
      <alignment horizontal="center" vertical="center" wrapText="1"/>
      <protection locked="0"/>
    </xf>
    <xf numFmtId="165" fontId="4" fillId="5" borderId="45" xfId="0" applyNumberFormat="1" applyFont="1" applyFill="1" applyBorder="1" applyAlignment="1" applyProtection="1">
      <alignment horizontal="center" vertical="center" wrapText="1"/>
      <protection locked="0"/>
    </xf>
    <xf numFmtId="0" fontId="4" fillId="5" borderId="4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top" wrapText="1"/>
      <protection locked="0"/>
    </xf>
    <xf numFmtId="0" fontId="4" fillId="0" borderId="0" xfId="0" applyFont="1" applyAlignment="1" applyProtection="1">
      <alignment horizontal="left" vertical="top" wrapText="1" indent="1"/>
      <protection locked="0"/>
    </xf>
    <xf numFmtId="0" fontId="32" fillId="3" borderId="57" xfId="0" applyFont="1" applyFill="1" applyBorder="1" applyAlignment="1" applyProtection="1">
      <alignment horizontal="center" vertical="top" wrapText="1"/>
      <protection locked="0"/>
    </xf>
    <xf numFmtId="0" fontId="31" fillId="3" borderId="54" xfId="0" applyFont="1" applyFill="1" applyBorder="1" applyAlignment="1" applyProtection="1">
      <alignment horizontal="left" vertical="top" wrapText="1"/>
      <protection locked="0"/>
    </xf>
    <xf numFmtId="164" fontId="32" fillId="3" borderId="55" xfId="0" applyNumberFormat="1" applyFont="1" applyFill="1" applyBorder="1" applyAlignment="1" applyProtection="1">
      <alignment horizontal="center" vertical="top" wrapText="1"/>
      <protection locked="0"/>
    </xf>
    <xf numFmtId="1" fontId="32" fillId="3" borderId="55" xfId="0" applyNumberFormat="1" applyFont="1" applyFill="1" applyBorder="1" applyAlignment="1" applyProtection="1">
      <alignment horizontal="right" vertical="top" wrapText="1"/>
      <protection locked="0"/>
    </xf>
    <xf numFmtId="165" fontId="32" fillId="3" borderId="55" xfId="1" applyNumberFormat="1" applyFont="1" applyFill="1" applyBorder="1" applyAlignment="1" applyProtection="1">
      <alignment horizontal="right" vertical="top" wrapText="1"/>
      <protection locked="0"/>
    </xf>
    <xf numFmtId="165" fontId="32" fillId="3" borderId="55" xfId="0" applyNumberFormat="1" applyFont="1" applyFill="1" applyBorder="1" applyAlignment="1" applyProtection="1">
      <alignment horizontal="right" vertical="top" wrapText="1"/>
      <protection locked="0"/>
    </xf>
    <xf numFmtId="0" fontId="32" fillId="3" borderId="56" xfId="0" applyFont="1" applyFill="1" applyBorder="1" applyAlignment="1" applyProtection="1">
      <alignment horizontal="left" vertical="top" wrapText="1"/>
      <protection locked="0"/>
    </xf>
    <xf numFmtId="0" fontId="7"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6" fillId="0" borderId="0" xfId="0" applyFont="1" applyAlignment="1" applyProtection="1">
      <alignment horizontal="center" vertical="top" wrapText="1"/>
      <protection locked="0"/>
    </xf>
    <xf numFmtId="0" fontId="5" fillId="5" borderId="47" xfId="0" applyFont="1" applyFill="1" applyBorder="1" applyAlignment="1" applyProtection="1">
      <alignment horizontal="center" vertical="center" wrapText="1"/>
      <protection locked="0"/>
    </xf>
    <xf numFmtId="0" fontId="5" fillId="5" borderId="45" xfId="0" applyFont="1" applyFill="1" applyBorder="1" applyAlignment="1" applyProtection="1">
      <alignment horizontal="center" vertical="center" wrapText="1"/>
      <protection locked="0"/>
    </xf>
    <xf numFmtId="165" fontId="5" fillId="5" borderId="45" xfId="0" applyNumberFormat="1" applyFont="1" applyFill="1" applyBorder="1" applyAlignment="1" applyProtection="1">
      <alignment horizontal="center" vertical="center" wrapText="1"/>
      <protection locked="0"/>
    </xf>
    <xf numFmtId="1" fontId="5" fillId="5" borderId="45" xfId="0" applyNumberFormat="1" applyFon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wrapText="1"/>
      <protection locked="0"/>
    </xf>
    <xf numFmtId="0" fontId="4" fillId="0" borderId="0" xfId="0" applyFont="1" applyFill="1" applyAlignment="1" applyProtection="1">
      <alignment vertical="top" wrapText="1"/>
      <protection locked="0"/>
    </xf>
    <xf numFmtId="0" fontId="32" fillId="3" borderId="54" xfId="0" applyFont="1" applyFill="1" applyBorder="1" applyAlignment="1" applyProtection="1">
      <alignment horizontal="center" vertical="top" wrapText="1"/>
      <protection locked="0"/>
    </xf>
    <xf numFmtId="0" fontId="32" fillId="3" borderId="55" xfId="0" applyFont="1" applyFill="1" applyBorder="1" applyAlignment="1" applyProtection="1">
      <alignment horizontal="center" vertical="top" wrapText="1"/>
      <protection locked="0"/>
    </xf>
    <xf numFmtId="1" fontId="32" fillId="3" borderId="55" xfId="0" applyNumberFormat="1" applyFont="1" applyFill="1" applyBorder="1" applyAlignment="1" applyProtection="1">
      <alignment horizontal="center" vertical="top" wrapText="1"/>
      <protection locked="0"/>
    </xf>
    <xf numFmtId="164" fontId="6" fillId="0" borderId="0" xfId="0" applyNumberFormat="1" applyFont="1" applyAlignment="1" applyProtection="1">
      <alignment horizontal="right" vertical="top" wrapText="1"/>
      <protection locked="0"/>
    </xf>
    <xf numFmtId="0" fontId="4" fillId="5" borderId="31" xfId="0" applyFont="1" applyFill="1" applyBorder="1" applyAlignment="1" applyProtection="1">
      <alignment horizontal="center" vertical="center" wrapText="1"/>
      <protection locked="0"/>
    </xf>
    <xf numFmtId="0" fontId="5" fillId="5" borderId="28"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164" fontId="5" fillId="5" borderId="23" xfId="0" applyNumberFormat="1" applyFont="1" applyFill="1" applyBorder="1" applyAlignment="1" applyProtection="1">
      <alignment horizontal="center" vertical="center" wrapText="1"/>
      <protection locked="0"/>
    </xf>
    <xf numFmtId="165" fontId="5" fillId="5" borderId="23" xfId="0" applyNumberFormat="1" applyFont="1" applyFill="1" applyBorder="1" applyAlignment="1" applyProtection="1">
      <alignment horizontal="center" vertical="center" wrapText="1"/>
      <protection locked="0"/>
    </xf>
    <xf numFmtId="1" fontId="5" fillId="5" borderId="23" xfId="0" applyNumberFormat="1" applyFont="1" applyFill="1" applyBorder="1" applyAlignment="1" applyProtection="1">
      <alignment horizontal="center" vertical="center" wrapText="1"/>
      <protection locked="0"/>
    </xf>
    <xf numFmtId="0" fontId="5" fillId="5" borderId="29" xfId="0" applyFont="1" applyFill="1" applyBorder="1" applyAlignment="1" applyProtection="1">
      <alignment horizontal="center" vertical="center" wrapText="1"/>
      <protection locked="0"/>
    </xf>
    <xf numFmtId="164" fontId="32" fillId="3" borderId="55" xfId="0" applyNumberFormat="1" applyFont="1" applyFill="1" applyBorder="1" applyAlignment="1" applyProtection="1">
      <alignment horizontal="right" vertical="top" wrapText="1"/>
      <protection locked="0"/>
    </xf>
    <xf numFmtId="0" fontId="8" fillId="0" borderId="0" xfId="0" applyFont="1" applyBorder="1" applyAlignment="1" applyProtection="1">
      <alignment horizontal="left" vertical="top" wrapText="1"/>
      <protection locked="0"/>
    </xf>
    <xf numFmtId="0" fontId="5" fillId="0" borderId="0" xfId="0" applyFont="1" applyBorder="1" applyAlignment="1" applyProtection="1">
      <alignment horizontal="right" vertical="top" wrapText="1"/>
      <protection locked="0"/>
    </xf>
    <xf numFmtId="165" fontId="5" fillId="5" borderId="29" xfId="0" applyNumberFormat="1" applyFont="1" applyFill="1" applyBorder="1" applyAlignment="1" applyProtection="1">
      <alignment horizontal="center" vertical="center" wrapText="1"/>
      <protection locked="0"/>
    </xf>
    <xf numFmtId="0" fontId="31" fillId="3" borderId="54" xfId="0" applyFont="1" applyFill="1" applyBorder="1" applyAlignment="1" applyProtection="1">
      <alignment vertical="top" wrapText="1"/>
      <protection locked="0"/>
    </xf>
    <xf numFmtId="0" fontId="32" fillId="3" borderId="54" xfId="0" applyFont="1" applyFill="1" applyBorder="1" applyAlignment="1" applyProtection="1">
      <alignment vertical="top" wrapText="1"/>
      <protection locked="0"/>
    </xf>
    <xf numFmtId="165" fontId="31" fillId="3" borderId="56" xfId="0" applyNumberFormat="1" applyFont="1" applyFill="1" applyBorder="1" applyAlignment="1" applyProtection="1">
      <alignment horizontal="right" vertical="top" wrapText="1"/>
      <protection locked="0"/>
    </xf>
    <xf numFmtId="0" fontId="4" fillId="3" borderId="17" xfId="0" applyFont="1" applyFill="1" applyBorder="1" applyAlignment="1" applyProtection="1">
      <alignment horizontal="center" vertical="top" wrapText="1"/>
      <protection locked="0"/>
    </xf>
    <xf numFmtId="0" fontId="31" fillId="3" borderId="57" xfId="0" applyFont="1" applyFill="1" applyBorder="1" applyAlignment="1" applyProtection="1">
      <alignment vertical="center" wrapText="1"/>
      <protection locked="0"/>
    </xf>
    <xf numFmtId="0" fontId="19" fillId="0" borderId="0" xfId="0" applyFont="1" applyFill="1" applyAlignment="1" applyProtection="1">
      <alignment horizontal="center" vertical="top" wrapText="1"/>
      <protection locked="0"/>
    </xf>
    <xf numFmtId="0" fontId="19" fillId="0" borderId="0" xfId="0" applyFont="1" applyFill="1" applyBorder="1" applyAlignment="1" applyProtection="1">
      <alignment horizontal="right" vertical="top" wrapText="1"/>
      <protection locked="0"/>
    </xf>
    <xf numFmtId="165" fontId="19" fillId="0" borderId="0" xfId="0" applyNumberFormat="1" applyFont="1" applyFill="1" applyBorder="1" applyAlignment="1" applyProtection="1">
      <alignment horizontal="right" vertical="top" wrapText="1"/>
      <protection locked="0"/>
    </xf>
    <xf numFmtId="0" fontId="19" fillId="0" borderId="0" xfId="0" applyFont="1" applyFill="1" applyAlignment="1" applyProtection="1">
      <alignment vertical="top" wrapText="1"/>
      <protection locked="0"/>
    </xf>
    <xf numFmtId="0" fontId="4" fillId="3" borderId="31" xfId="0" applyFont="1" applyFill="1" applyBorder="1" applyAlignment="1" applyProtection="1">
      <alignment horizontal="center" vertical="top" wrapText="1"/>
      <protection locked="0"/>
    </xf>
    <xf numFmtId="165" fontId="4" fillId="0" borderId="0" xfId="0" applyNumberFormat="1" applyFont="1" applyAlignment="1" applyProtection="1">
      <alignment horizontal="right" vertical="top" wrapText="1"/>
      <protection locked="0"/>
    </xf>
    <xf numFmtId="165" fontId="4" fillId="3" borderId="16" xfId="0" applyNumberFormat="1" applyFont="1" applyFill="1" applyBorder="1" applyAlignment="1" applyProtection="1">
      <alignment horizontal="right" vertical="top" wrapText="1"/>
    </xf>
    <xf numFmtId="165" fontId="4" fillId="3" borderId="29" xfId="0" applyNumberFormat="1" applyFont="1" applyFill="1" applyBorder="1" applyAlignment="1" applyProtection="1">
      <alignment horizontal="right" vertical="top" wrapText="1"/>
    </xf>
    <xf numFmtId="165" fontId="3" fillId="0" borderId="0" xfId="0" applyNumberFormat="1" applyFont="1" applyAlignment="1" applyProtection="1">
      <alignment horizontal="right" vertical="top" wrapText="1"/>
      <protection locked="0"/>
    </xf>
    <xf numFmtId="49" fontId="11" fillId="0" borderId="0" xfId="0" applyNumberFormat="1" applyFont="1" applyAlignment="1" applyProtection="1">
      <alignment horizontal="center" vertical="center" wrapText="1"/>
      <protection locked="0"/>
    </xf>
    <xf numFmtId="1" fontId="6" fillId="0" borderId="0" xfId="0" applyNumberFormat="1" applyFont="1" applyAlignment="1" applyProtection="1">
      <alignment vertical="top" wrapText="1"/>
      <protection locked="0"/>
    </xf>
    <xf numFmtId="0" fontId="4" fillId="5" borderId="31" xfId="0" applyFont="1" applyFill="1" applyBorder="1" applyAlignment="1" applyProtection="1">
      <alignment horizontal="center" vertical="top" wrapText="1"/>
      <protection locked="0"/>
    </xf>
    <xf numFmtId="1" fontId="32" fillId="3" borderId="55" xfId="0" applyNumberFormat="1" applyFont="1" applyFill="1" applyBorder="1" applyAlignment="1" applyProtection="1">
      <alignment vertical="top" wrapText="1"/>
      <protection locked="0"/>
    </xf>
    <xf numFmtId="1" fontId="6" fillId="0" borderId="0" xfId="0" applyNumberFormat="1" applyFont="1" applyAlignment="1" applyProtection="1">
      <alignment horizontal="left" vertical="top" wrapText="1"/>
      <protection locked="0"/>
    </xf>
    <xf numFmtId="1" fontId="32" fillId="3" borderId="55" xfId="0" applyNumberFormat="1" applyFont="1" applyFill="1" applyBorder="1" applyAlignment="1" applyProtection="1">
      <alignment horizontal="left" vertical="top" wrapText="1"/>
      <protection locked="0"/>
    </xf>
    <xf numFmtId="0" fontId="3" fillId="0" borderId="0" xfId="0" applyFont="1" applyAlignment="1" applyProtection="1">
      <alignment wrapText="1"/>
      <protection locked="0"/>
    </xf>
    <xf numFmtId="0" fontId="6" fillId="0" borderId="0" xfId="0" applyFont="1" applyAlignment="1" applyProtection="1">
      <alignment wrapText="1"/>
      <protection locked="0"/>
    </xf>
    <xf numFmtId="0" fontId="5" fillId="0" borderId="0" xfId="0" applyNumberFormat="1" applyFont="1" applyFill="1" applyBorder="1" applyAlignment="1" applyProtection="1">
      <alignment horizontal="left" vertical="center" wrapText="1" indent="1"/>
      <protection locked="0"/>
    </xf>
    <xf numFmtId="0" fontId="12" fillId="0" borderId="0" xfId="0" applyFont="1" applyFill="1" applyBorder="1" applyAlignment="1" applyProtection="1">
      <alignment vertical="center"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wrapText="1"/>
      <protection locked="0"/>
    </xf>
    <xf numFmtId="49" fontId="8" fillId="5" borderId="37" xfId="0" applyNumberFormat="1" applyFont="1" applyFill="1" applyBorder="1" applyAlignment="1" applyProtection="1">
      <alignment horizontal="left" vertical="top" wrapText="1"/>
      <protection locked="0"/>
    </xf>
    <xf numFmtId="0" fontId="5" fillId="5" borderId="2" xfId="0" applyFont="1" applyFill="1" applyBorder="1" applyAlignment="1" applyProtection="1">
      <alignment horizontal="right" wrapText="1"/>
      <protection locked="0"/>
    </xf>
    <xf numFmtId="0" fontId="8" fillId="5" borderId="1" xfId="0" applyFont="1" applyFill="1" applyBorder="1" applyAlignment="1" applyProtection="1">
      <alignment wrapText="1"/>
      <protection locked="0"/>
    </xf>
    <xf numFmtId="9" fontId="28" fillId="0" borderId="0" xfId="0" applyNumberFormat="1" applyFont="1" applyFill="1" applyBorder="1" applyAlignment="1" applyProtection="1">
      <alignment horizontal="center" wrapText="1"/>
      <protection locked="0"/>
    </xf>
    <xf numFmtId="165" fontId="28" fillId="0" borderId="0" xfId="0" applyNumberFormat="1" applyFont="1" applyFill="1" applyBorder="1" applyAlignment="1" applyProtection="1">
      <alignment horizontal="center" wrapText="1"/>
      <protection locked="0"/>
    </xf>
    <xf numFmtId="0" fontId="8" fillId="0" borderId="2" xfId="0" applyFont="1" applyBorder="1" applyAlignment="1" applyProtection="1">
      <alignment horizontal="right" wrapText="1"/>
      <protection locked="0"/>
    </xf>
    <xf numFmtId="0" fontId="8" fillId="0" borderId="0" xfId="0" applyFont="1" applyFill="1" applyBorder="1" applyAlignment="1" applyProtection="1">
      <alignment horizontal="center" wrapText="1"/>
      <protection locked="0"/>
    </xf>
    <xf numFmtId="165" fontId="8" fillId="0" borderId="0" xfId="0" applyNumberFormat="1" applyFont="1" applyFill="1" applyBorder="1" applyAlignment="1" applyProtection="1">
      <alignment horizontal="center" wrapText="1"/>
      <protection locked="0"/>
    </xf>
    <xf numFmtId="0" fontId="5" fillId="0" borderId="17" xfId="0" applyFont="1" applyBorder="1" applyAlignment="1" applyProtection="1">
      <alignment horizontal="right" wrapText="1"/>
      <protection locked="0"/>
    </xf>
    <xf numFmtId="0" fontId="5" fillId="0" borderId="0" xfId="0" applyFont="1" applyFill="1" applyBorder="1" applyAlignment="1" applyProtection="1">
      <alignment horizontal="left" vertical="top" wrapText="1" indent="1"/>
      <protection locked="0"/>
    </xf>
    <xf numFmtId="0" fontId="0" fillId="0" borderId="0" xfId="0" applyAlignment="1" applyProtection="1">
      <alignment wrapText="1"/>
      <protection locked="0"/>
    </xf>
    <xf numFmtId="0" fontId="32" fillId="3" borderId="41" xfId="0" applyFont="1" applyFill="1" applyBorder="1" applyAlignment="1" applyProtection="1">
      <alignment horizontal="left" vertical="top" wrapText="1"/>
      <protection locked="0"/>
    </xf>
    <xf numFmtId="1" fontId="32" fillId="3" borderId="42" xfId="0" applyNumberFormat="1" applyFont="1" applyFill="1" applyBorder="1" applyAlignment="1" applyProtection="1">
      <alignment horizontal="center" vertical="top" wrapText="1"/>
      <protection locked="0"/>
    </xf>
    <xf numFmtId="1" fontId="32" fillId="3" borderId="42" xfId="0" applyNumberFormat="1" applyFont="1" applyFill="1" applyBorder="1" applyAlignment="1" applyProtection="1">
      <alignment horizontal="left" vertical="top" wrapText="1"/>
      <protection locked="0"/>
    </xf>
    <xf numFmtId="165" fontId="31" fillId="3" borderId="43" xfId="0" applyNumberFormat="1" applyFont="1" applyFill="1" applyBorder="1" applyAlignment="1" applyProtection="1">
      <alignment horizontal="right" vertical="top" wrapText="1"/>
      <protection locked="0"/>
    </xf>
    <xf numFmtId="0" fontId="8" fillId="0" borderId="0" xfId="0" applyFont="1" applyAlignment="1" applyProtection="1">
      <alignment vertical="top" wrapText="1"/>
      <protection locked="0"/>
    </xf>
    <xf numFmtId="0" fontId="17" fillId="0" borderId="0" xfId="0" applyFont="1" applyAlignment="1" applyProtection="1">
      <alignment horizontal="right" vertical="top" wrapText="1"/>
      <protection locked="0"/>
    </xf>
    <xf numFmtId="165" fontId="17" fillId="0" borderId="0" xfId="0" applyNumberFormat="1" applyFont="1" applyAlignment="1" applyProtection="1">
      <alignment horizontal="center" vertical="top" wrapText="1"/>
      <protection locked="0"/>
    </xf>
    <xf numFmtId="165" fontId="4" fillId="3" borderId="30" xfId="0" applyNumberFormat="1" applyFont="1" applyFill="1" applyBorder="1" applyAlignment="1" applyProtection="1">
      <alignment horizontal="right" vertical="top" wrapText="1"/>
    </xf>
    <xf numFmtId="0" fontId="8" fillId="0" borderId="9" xfId="0" applyFont="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3" fillId="0" borderId="0" xfId="0" applyNumberFormat="1" applyFont="1" applyAlignment="1" applyProtection="1">
      <alignment horizontal="right" vertical="top" wrapText="1"/>
      <protection locked="0"/>
    </xf>
    <xf numFmtId="0" fontId="3" fillId="4" borderId="20" xfId="0" applyFont="1" applyFill="1" applyBorder="1" applyAlignment="1" applyProtection="1">
      <alignment horizontal="center" vertical="center" wrapText="1"/>
    </xf>
    <xf numFmtId="0" fontId="24" fillId="5" borderId="30" xfId="0" applyFont="1" applyFill="1" applyBorder="1" applyAlignment="1" applyProtection="1">
      <alignment horizontal="left" vertical="center" wrapText="1"/>
    </xf>
    <xf numFmtId="49" fontId="5" fillId="5" borderId="15" xfId="2" applyNumberFormat="1" applyFont="1" applyFill="1" applyBorder="1" applyAlignment="1" applyProtection="1">
      <alignment horizontal="center" vertical="center" wrapText="1"/>
    </xf>
    <xf numFmtId="165" fontId="28" fillId="3" borderId="15" xfId="2" applyNumberFormat="1" applyFont="1" applyFill="1" applyBorder="1" applyAlignment="1" applyProtection="1">
      <alignment horizontal="center" vertical="center" wrapText="1"/>
    </xf>
    <xf numFmtId="165" fontId="4" fillId="3" borderId="16" xfId="2" applyNumberFormat="1" applyFont="1" applyFill="1" applyBorder="1" applyAlignment="1">
      <alignment horizontal="center" vertical="center" wrapText="1"/>
    </xf>
    <xf numFmtId="0" fontId="2" fillId="3" borderId="23" xfId="0" applyFont="1" applyFill="1" applyBorder="1" applyAlignment="1" applyProtection="1">
      <alignment horizontal="right" vertical="center" wrapText="1"/>
      <protection locked="0"/>
    </xf>
    <xf numFmtId="165" fontId="28" fillId="3" borderId="1" xfId="2"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65" fontId="4" fillId="4" borderId="21" xfId="0" applyNumberFormat="1" applyFont="1" applyFill="1" applyBorder="1" applyAlignment="1" applyProtection="1">
      <alignment horizontal="right" vertical="top" wrapText="1"/>
      <protection locked="0"/>
    </xf>
    <xf numFmtId="165" fontId="4" fillId="4" borderId="15" xfId="0" applyNumberFormat="1" applyFont="1" applyFill="1" applyBorder="1" applyAlignment="1" applyProtection="1">
      <alignment horizontal="right" vertical="top" wrapText="1"/>
      <protection locked="0"/>
    </xf>
    <xf numFmtId="165" fontId="4" fillId="4" borderId="14" xfId="0" applyNumberFormat="1" applyFont="1" applyFill="1" applyBorder="1" applyAlignment="1" applyProtection="1">
      <alignment horizontal="right" vertical="top" wrapText="1"/>
      <protection locked="0"/>
    </xf>
    <xf numFmtId="0" fontId="5" fillId="0" borderId="0" xfId="0" applyFont="1" applyAlignment="1" applyProtection="1">
      <alignment horizontal="right" vertical="center" wrapText="1"/>
      <protection locked="0"/>
    </xf>
    <xf numFmtId="0" fontId="5" fillId="0" borderId="0" xfId="0" applyFont="1" applyBorder="1" applyAlignment="1">
      <alignment horizontal="right" vertical="center" wrapText="1"/>
    </xf>
    <xf numFmtId="49" fontId="3" fillId="0" borderId="0" xfId="0" applyNumberFormat="1" applyFont="1" applyAlignment="1">
      <alignment horizontal="left" vertical="center" wrapText="1"/>
    </xf>
    <xf numFmtId="0" fontId="4" fillId="0" borderId="0" xfId="0" applyFont="1" applyBorder="1" applyAlignment="1">
      <alignment vertical="center" wrapText="1"/>
    </xf>
    <xf numFmtId="49" fontId="3" fillId="0" borderId="0" xfId="0" applyNumberFormat="1" applyFont="1" applyAlignment="1" applyProtection="1">
      <alignment horizontal="left" vertical="top" wrapText="1"/>
      <protection locked="0"/>
    </xf>
    <xf numFmtId="49" fontId="5" fillId="5" borderId="22" xfId="0" applyNumberFormat="1" applyFont="1" applyFill="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5" fillId="5" borderId="44" xfId="0" applyFont="1" applyFill="1" applyBorder="1" applyAlignment="1" applyProtection="1">
      <alignment horizontal="left" vertical="center" wrapText="1"/>
      <protection locked="0"/>
    </xf>
    <xf numFmtId="0" fontId="2" fillId="0" borderId="0" xfId="0" applyFont="1" applyAlignment="1">
      <alignment vertical="center" wrapText="1"/>
    </xf>
    <xf numFmtId="49" fontId="2" fillId="0" borderId="0" xfId="0" applyNumberFormat="1" applyFont="1" applyAlignment="1" applyProtection="1">
      <alignment horizontal="left" vertical="center" wrapText="1"/>
    </xf>
    <xf numFmtId="165" fontId="2" fillId="4" borderId="0" xfId="0" applyNumberFormat="1" applyFont="1" applyFill="1" applyBorder="1" applyAlignment="1" applyProtection="1">
      <alignment horizontal="right" vertical="center" wrapText="1"/>
    </xf>
    <xf numFmtId="10" fontId="2" fillId="4" borderId="0" xfId="0" applyNumberFormat="1" applyFont="1" applyFill="1" applyBorder="1" applyAlignment="1" applyProtection="1">
      <alignment horizontal="center" vertical="center" wrapText="1"/>
    </xf>
    <xf numFmtId="0" fontId="2" fillId="0" borderId="0" xfId="0" applyFont="1" applyAlignment="1" applyProtection="1">
      <alignment vertical="center" wrapText="1"/>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vertical="center"/>
      <protection locked="0"/>
    </xf>
    <xf numFmtId="0" fontId="2" fillId="4" borderId="7" xfId="0" applyFont="1" applyFill="1" applyBorder="1" applyAlignment="1" applyProtection="1">
      <alignment horizontal="right" vertical="center" wrapText="1"/>
      <protection locked="0"/>
    </xf>
    <xf numFmtId="164" fontId="2" fillId="4" borderId="7" xfId="0" applyNumberFormat="1" applyFont="1" applyFill="1" applyBorder="1" applyAlignment="1" applyProtection="1">
      <alignment horizontal="right" vertical="center" wrapText="1"/>
      <protection locked="0"/>
    </xf>
    <xf numFmtId="0" fontId="2" fillId="0" borderId="21"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0" fontId="2" fillId="4" borderId="1" xfId="0" applyFont="1" applyFill="1" applyBorder="1" applyAlignment="1" applyProtection="1">
      <alignment horizontal="right" vertical="center" wrapText="1"/>
      <protection locked="0"/>
    </xf>
    <xf numFmtId="164" fontId="2" fillId="4" borderId="1" xfId="0" applyNumberFormat="1" applyFont="1" applyFill="1" applyBorder="1" applyAlignment="1" applyProtection="1">
      <alignment horizontal="right" vertical="center" wrapText="1"/>
      <protection locked="0"/>
    </xf>
    <xf numFmtId="0" fontId="2" fillId="0" borderId="15" xfId="0" applyFont="1" applyBorder="1" applyAlignment="1" applyProtection="1">
      <alignment horizontal="left" vertical="center" wrapText="1"/>
      <protection locked="0"/>
    </xf>
    <xf numFmtId="0" fontId="2" fillId="0" borderId="1" xfId="0" applyFont="1" applyBorder="1" applyAlignment="1" applyProtection="1">
      <alignment vertical="center"/>
      <protection locked="0"/>
    </xf>
    <xf numFmtId="0" fontId="2" fillId="0" borderId="49" xfId="0" applyFont="1" applyBorder="1" applyAlignment="1" applyProtection="1">
      <alignment vertical="center" wrapText="1"/>
      <protection locked="0"/>
    </xf>
    <xf numFmtId="0" fontId="2" fillId="4" borderId="49" xfId="0" applyFont="1" applyFill="1" applyBorder="1" applyAlignment="1" applyProtection="1">
      <alignment horizontal="right" vertical="center" wrapText="1"/>
      <protection locked="0"/>
    </xf>
    <xf numFmtId="164" fontId="2" fillId="4" borderId="49" xfId="0" applyNumberFormat="1" applyFont="1" applyFill="1" applyBorder="1" applyAlignment="1" applyProtection="1">
      <alignment horizontal="right" vertical="center" wrapText="1"/>
      <protection locked="0"/>
    </xf>
    <xf numFmtId="0" fontId="2" fillId="0" borderId="14" xfId="0" applyFont="1" applyBorder="1" applyAlignment="1" applyProtection="1">
      <alignment horizontal="left" vertical="center" wrapText="1"/>
      <protection locked="0"/>
    </xf>
    <xf numFmtId="0" fontId="2" fillId="3" borderId="31" xfId="0" applyFont="1" applyFill="1" applyBorder="1" applyAlignment="1" applyProtection="1">
      <alignment horizontal="center" vertical="center" wrapText="1"/>
      <protection locked="0"/>
    </xf>
    <xf numFmtId="1" fontId="2" fillId="0" borderId="0" xfId="0" applyNumberFormat="1" applyFont="1" applyAlignment="1">
      <alignment horizontal="center" vertical="center" wrapText="1"/>
    </xf>
    <xf numFmtId="0" fontId="2" fillId="0" borderId="0" xfId="0" applyFont="1" applyAlignment="1">
      <alignment horizontal="center"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pplyProtection="1">
      <alignment vertical="center" wrapText="1"/>
      <protection locked="0"/>
    </xf>
    <xf numFmtId="0" fontId="2" fillId="0" borderId="0" xfId="0" applyFont="1" applyAlignment="1" applyProtection="1">
      <alignment vertical="top" wrapText="1"/>
      <protection locked="0"/>
    </xf>
    <xf numFmtId="49" fontId="2" fillId="0" borderId="0" xfId="0" applyNumberFormat="1" applyFont="1" applyAlignment="1" applyProtection="1">
      <alignment horizontal="left" vertical="top" wrapText="1"/>
      <protection locked="0"/>
    </xf>
    <xf numFmtId="164" fontId="2" fillId="0" borderId="0" xfId="0" applyNumberFormat="1" applyFont="1" applyAlignment="1" applyProtection="1">
      <alignment horizontal="center" vertical="top" wrapText="1"/>
      <protection locked="0"/>
    </xf>
    <xf numFmtId="1" fontId="2" fillId="0" borderId="0" xfId="0" applyNumberFormat="1" applyFont="1" applyAlignment="1" applyProtection="1">
      <alignment horizontal="center" vertical="top" wrapText="1"/>
      <protection locked="0"/>
    </xf>
    <xf numFmtId="167" fontId="2" fillId="0" borderId="0" xfId="1" applyNumberFormat="1" applyFont="1" applyAlignment="1" applyProtection="1">
      <alignment horizontal="center" vertical="top" wrapText="1"/>
      <protection locked="0"/>
    </xf>
    <xf numFmtId="165" fontId="2" fillId="0" borderId="0" xfId="0" applyNumberFormat="1" applyFont="1" applyAlignment="1" applyProtection="1">
      <alignment horizontal="right" vertical="top" wrapText="1"/>
      <protection locked="0"/>
    </xf>
    <xf numFmtId="0" fontId="2" fillId="0" borderId="0" xfId="0" applyFont="1" applyAlignment="1" applyProtection="1">
      <alignment horizontal="left" vertical="top" wrapText="1"/>
      <protection locked="0"/>
    </xf>
    <xf numFmtId="0" fontId="2" fillId="5" borderId="31" xfId="0" applyFont="1" applyFill="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2" fillId="4" borderId="6" xfId="0" applyFont="1" applyFill="1" applyBorder="1" applyAlignment="1" applyProtection="1">
      <alignment horizontal="left" vertical="top" wrapText="1"/>
      <protection locked="0"/>
    </xf>
    <xf numFmtId="164" fontId="2" fillId="4" borderId="7" xfId="0" applyNumberFormat="1" applyFont="1" applyFill="1" applyBorder="1" applyAlignment="1" applyProtection="1">
      <alignment horizontal="center" vertical="top" wrapText="1"/>
      <protection locked="0"/>
    </xf>
    <xf numFmtId="1" fontId="2" fillId="4" borderId="7" xfId="0" applyNumberFormat="1" applyFont="1" applyFill="1" applyBorder="1" applyAlignment="1" applyProtection="1">
      <alignment horizontal="right" vertical="top" wrapText="1"/>
      <protection locked="0"/>
    </xf>
    <xf numFmtId="165" fontId="2" fillId="4" borderId="7" xfId="1" applyNumberFormat="1" applyFont="1" applyFill="1" applyBorder="1" applyAlignment="1" applyProtection="1">
      <alignment horizontal="right" vertical="top" wrapText="1"/>
      <protection locked="0"/>
    </xf>
    <xf numFmtId="165" fontId="2" fillId="3" borderId="7" xfId="0" applyNumberFormat="1" applyFont="1" applyFill="1" applyBorder="1" applyAlignment="1" applyProtection="1">
      <alignment horizontal="right" vertical="top" wrapText="1"/>
      <protection locked="0"/>
    </xf>
    <xf numFmtId="0" fontId="2" fillId="4" borderId="21"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164" fontId="2" fillId="4" borderId="1" xfId="0" applyNumberFormat="1" applyFont="1" applyFill="1" applyBorder="1" applyAlignment="1" applyProtection="1">
      <alignment horizontal="center" vertical="top" wrapText="1"/>
      <protection locked="0"/>
    </xf>
    <xf numFmtId="1" fontId="2" fillId="4" borderId="1" xfId="0" applyNumberFormat="1" applyFont="1" applyFill="1" applyBorder="1" applyAlignment="1" applyProtection="1">
      <alignment horizontal="right" vertical="top" wrapText="1"/>
      <protection locked="0"/>
    </xf>
    <xf numFmtId="165" fontId="2" fillId="4" borderId="1" xfId="1" applyNumberFormat="1" applyFont="1" applyFill="1" applyBorder="1" applyAlignment="1" applyProtection="1">
      <alignment horizontal="right" vertical="top" wrapText="1"/>
      <protection locked="0"/>
    </xf>
    <xf numFmtId="0" fontId="2" fillId="4" borderId="15" xfId="0" applyFont="1" applyFill="1" applyBorder="1" applyAlignment="1" applyProtection="1">
      <alignment horizontal="left" vertical="top" wrapText="1"/>
      <protection locked="0"/>
    </xf>
    <xf numFmtId="0" fontId="2" fillId="3" borderId="31" xfId="0" applyFont="1" applyFill="1" applyBorder="1" applyAlignment="1" applyProtection="1">
      <alignment horizontal="center" vertical="top" wrapText="1"/>
      <protection locked="0"/>
    </xf>
    <xf numFmtId="164" fontId="2" fillId="3" borderId="23" xfId="0" applyNumberFormat="1" applyFont="1" applyFill="1" applyBorder="1" applyAlignment="1" applyProtection="1">
      <alignment horizontal="center" vertical="top" wrapText="1"/>
      <protection locked="0"/>
    </xf>
    <xf numFmtId="1" fontId="2" fillId="3" borderId="23" xfId="0" applyNumberFormat="1" applyFont="1" applyFill="1" applyBorder="1" applyAlignment="1" applyProtection="1">
      <alignment horizontal="right" vertical="top" wrapText="1"/>
      <protection locked="0"/>
    </xf>
    <xf numFmtId="165" fontId="2" fillId="3" borderId="23" xfId="1" applyNumberFormat="1" applyFont="1" applyFill="1" applyBorder="1" applyAlignment="1" applyProtection="1">
      <alignment horizontal="right" vertical="top" wrapText="1"/>
      <protection locked="0"/>
    </xf>
    <xf numFmtId="0" fontId="2" fillId="3" borderId="29" xfId="0" applyFont="1" applyFill="1" applyBorder="1" applyAlignment="1" applyProtection="1">
      <alignment horizontal="left" vertical="top" wrapText="1"/>
      <protection locked="0"/>
    </xf>
    <xf numFmtId="49" fontId="2" fillId="0" borderId="0" xfId="0" applyNumberFormat="1" applyFont="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4" borderId="7" xfId="0" applyFont="1" applyFill="1" applyBorder="1" applyAlignment="1" applyProtection="1">
      <alignment horizontal="center" vertical="top" wrapText="1"/>
      <protection locked="0"/>
    </xf>
    <xf numFmtId="165" fontId="2" fillId="4" borderId="7" xfId="0" applyNumberFormat="1" applyFont="1" applyFill="1" applyBorder="1" applyAlignment="1" applyProtection="1">
      <alignment horizontal="right" vertical="top" wrapText="1"/>
      <protection locked="0"/>
    </xf>
    <xf numFmtId="165" fontId="2" fillId="4" borderId="7" xfId="0" applyNumberFormat="1" applyFont="1" applyFill="1" applyBorder="1" applyAlignment="1" applyProtection="1">
      <alignment horizontal="center" vertical="top" wrapText="1"/>
      <protection locked="0"/>
    </xf>
    <xf numFmtId="0" fontId="2" fillId="4" borderId="1" xfId="0" applyFont="1" applyFill="1" applyBorder="1" applyAlignment="1" applyProtection="1">
      <alignment horizontal="center" vertical="top" wrapText="1"/>
      <protection locked="0"/>
    </xf>
    <xf numFmtId="165" fontId="2" fillId="4" borderId="1" xfId="0" applyNumberFormat="1" applyFont="1" applyFill="1" applyBorder="1" applyAlignment="1" applyProtection="1">
      <alignment horizontal="right" vertical="top" wrapText="1"/>
      <protection locked="0"/>
    </xf>
    <xf numFmtId="165" fontId="2" fillId="3" borderId="1" xfId="0" applyNumberFormat="1" applyFont="1" applyFill="1" applyBorder="1" applyAlignment="1" applyProtection="1">
      <alignment horizontal="right" vertical="top" wrapText="1"/>
      <protection locked="0"/>
    </xf>
    <xf numFmtId="1" fontId="2" fillId="4" borderId="1" xfId="0" applyNumberFormat="1" applyFont="1" applyFill="1" applyBorder="1" applyAlignment="1" applyProtection="1">
      <alignment horizontal="center" vertical="top" wrapText="1"/>
      <protection locked="0"/>
    </xf>
    <xf numFmtId="0" fontId="2" fillId="0" borderId="35" xfId="0" applyFont="1" applyBorder="1" applyAlignment="1" applyProtection="1">
      <alignment horizontal="center" vertical="top" wrapText="1"/>
      <protection locked="0"/>
    </xf>
    <xf numFmtId="0" fontId="2" fillId="4" borderId="24" xfId="0" applyFont="1" applyFill="1" applyBorder="1" applyAlignment="1" applyProtection="1">
      <alignment horizontal="left" vertical="top" wrapText="1"/>
      <protection locked="0"/>
    </xf>
    <xf numFmtId="0" fontId="2" fillId="4" borderId="49" xfId="0" applyFont="1" applyFill="1" applyBorder="1" applyAlignment="1" applyProtection="1">
      <alignment horizontal="center" vertical="top" wrapText="1"/>
      <protection locked="0"/>
    </xf>
    <xf numFmtId="165" fontId="2" fillId="4" borderId="49" xfId="0" applyNumberFormat="1" applyFont="1" applyFill="1" applyBorder="1" applyAlignment="1" applyProtection="1">
      <alignment horizontal="right" vertical="top" wrapText="1"/>
      <protection locked="0"/>
    </xf>
    <xf numFmtId="165" fontId="2" fillId="3" borderId="49" xfId="0" applyNumberFormat="1" applyFont="1" applyFill="1" applyBorder="1" applyAlignment="1" applyProtection="1">
      <alignment horizontal="right" vertical="top" wrapText="1"/>
      <protection locked="0"/>
    </xf>
    <xf numFmtId="1" fontId="2" fillId="4" borderId="49" xfId="0" applyNumberFormat="1" applyFont="1" applyFill="1" applyBorder="1" applyAlignment="1" applyProtection="1">
      <alignment horizontal="center" vertical="top" wrapText="1"/>
      <protection locked="0"/>
    </xf>
    <xf numFmtId="0" fontId="2" fillId="4" borderId="14" xfId="0" applyFont="1" applyFill="1" applyBorder="1" applyAlignment="1" applyProtection="1">
      <alignment horizontal="left" vertical="top" wrapText="1"/>
      <protection locked="0"/>
    </xf>
    <xf numFmtId="0" fontId="2" fillId="3" borderId="23" xfId="0" applyFont="1" applyFill="1" applyBorder="1" applyAlignment="1" applyProtection="1">
      <alignment horizontal="center" vertical="top" wrapText="1"/>
      <protection locked="0"/>
    </xf>
    <xf numFmtId="165" fontId="2" fillId="3" borderId="23" xfId="0" applyNumberFormat="1" applyFont="1" applyFill="1" applyBorder="1" applyAlignment="1" applyProtection="1">
      <alignment horizontal="right" vertical="top" wrapText="1"/>
      <protection locked="0"/>
    </xf>
    <xf numFmtId="165" fontId="2" fillId="3" borderId="23" xfId="0" applyNumberFormat="1" applyFont="1" applyFill="1" applyBorder="1" applyAlignment="1" applyProtection="1">
      <alignment horizontal="right" vertical="top" wrapText="1"/>
    </xf>
    <xf numFmtId="1" fontId="2" fillId="3" borderId="23" xfId="0" applyNumberFormat="1" applyFont="1" applyFill="1" applyBorder="1" applyAlignment="1" applyProtection="1">
      <alignment horizontal="center" vertical="top" wrapText="1"/>
      <protection locked="0"/>
    </xf>
    <xf numFmtId="0" fontId="2" fillId="3" borderId="29" xfId="0" applyFont="1" applyFill="1" applyBorder="1" applyAlignment="1" applyProtection="1">
      <alignment horizontal="center" vertical="top" wrapText="1"/>
      <protection locked="0"/>
    </xf>
    <xf numFmtId="164" fontId="2" fillId="0" borderId="0" xfId="0" applyNumberFormat="1" applyFont="1" applyAlignment="1" applyProtection="1">
      <alignment horizontal="right" vertical="top" wrapText="1"/>
      <protection locked="0"/>
    </xf>
    <xf numFmtId="164" fontId="2" fillId="4" borderId="7" xfId="0" applyNumberFormat="1" applyFont="1" applyFill="1" applyBorder="1" applyAlignment="1" applyProtection="1">
      <alignment horizontal="right" vertical="top" wrapText="1"/>
      <protection locked="0"/>
    </xf>
    <xf numFmtId="1" fontId="2" fillId="4" borderId="7" xfId="0" applyNumberFormat="1" applyFont="1" applyFill="1" applyBorder="1" applyAlignment="1" applyProtection="1">
      <alignment horizontal="center" vertical="top" wrapText="1"/>
      <protection locked="0"/>
    </xf>
    <xf numFmtId="164" fontId="2" fillId="4" borderId="1" xfId="0" applyNumberFormat="1" applyFont="1" applyFill="1" applyBorder="1" applyAlignment="1" applyProtection="1">
      <alignment horizontal="right" vertical="top" wrapText="1"/>
      <protection locked="0"/>
    </xf>
    <xf numFmtId="164" fontId="2" fillId="4" borderId="49" xfId="0" applyNumberFormat="1" applyFont="1" applyFill="1" applyBorder="1" applyAlignment="1" applyProtection="1">
      <alignment horizontal="right" vertical="top" wrapText="1"/>
      <protection locked="0"/>
    </xf>
    <xf numFmtId="165" fontId="2" fillId="3" borderId="4" xfId="0" applyNumberFormat="1" applyFont="1" applyFill="1" applyBorder="1" applyAlignment="1" applyProtection="1">
      <alignment horizontal="right" vertical="top" wrapText="1"/>
      <protection locked="0"/>
    </xf>
    <xf numFmtId="164" fontId="2" fillId="3" borderId="23" xfId="0" applyNumberFormat="1" applyFont="1" applyFill="1" applyBorder="1" applyAlignment="1" applyProtection="1">
      <alignment horizontal="right" vertical="top" wrapText="1"/>
      <protection locked="0"/>
    </xf>
    <xf numFmtId="0" fontId="2" fillId="0" borderId="6" xfId="0" applyFont="1" applyFill="1" applyBorder="1" applyAlignment="1" applyProtection="1">
      <alignment vertical="top" wrapText="1"/>
      <protection locked="0"/>
    </xf>
    <xf numFmtId="0" fontId="2" fillId="0" borderId="5" xfId="0" applyFont="1" applyFill="1" applyBorder="1" applyAlignment="1" applyProtection="1">
      <alignment vertical="top" wrapText="1"/>
      <protection locked="0"/>
    </xf>
    <xf numFmtId="0" fontId="2" fillId="0" borderId="0" xfId="0" applyFont="1" applyFill="1" applyAlignment="1" applyProtection="1">
      <alignment vertical="top" wrapText="1"/>
      <protection locked="0"/>
    </xf>
    <xf numFmtId="1" fontId="2" fillId="0" borderId="0" xfId="0" applyNumberFormat="1" applyFont="1" applyAlignment="1" applyProtection="1">
      <alignment vertical="top" wrapText="1"/>
      <protection locked="0"/>
    </xf>
    <xf numFmtId="0" fontId="2" fillId="4" borderId="5" xfId="0" applyFont="1" applyFill="1" applyBorder="1" applyAlignment="1" applyProtection="1">
      <alignment vertical="top" wrapText="1"/>
      <protection locked="0"/>
    </xf>
    <xf numFmtId="1" fontId="2" fillId="4" borderId="1" xfId="0" applyNumberFormat="1" applyFont="1" applyFill="1" applyBorder="1" applyAlignment="1" applyProtection="1">
      <alignment vertical="top" wrapText="1"/>
      <protection locked="0"/>
    </xf>
    <xf numFmtId="0" fontId="2" fillId="4" borderId="24" xfId="0" applyFont="1" applyFill="1" applyBorder="1" applyAlignment="1" applyProtection="1">
      <alignment vertical="top" wrapText="1"/>
      <protection locked="0"/>
    </xf>
    <xf numFmtId="165" fontId="2" fillId="4" borderId="4" xfId="0" applyNumberFormat="1" applyFont="1" applyFill="1" applyBorder="1" applyAlignment="1" applyProtection="1">
      <alignment horizontal="right" vertical="top" wrapText="1"/>
      <protection locked="0"/>
    </xf>
    <xf numFmtId="1" fontId="2" fillId="4" borderId="49" xfId="0" applyNumberFormat="1" applyFont="1" applyFill="1" applyBorder="1" applyAlignment="1" applyProtection="1">
      <alignment vertical="top" wrapText="1"/>
      <protection locked="0"/>
    </xf>
    <xf numFmtId="1" fontId="2" fillId="3" borderId="23" xfId="0" applyNumberFormat="1" applyFont="1" applyFill="1" applyBorder="1" applyAlignment="1" applyProtection="1">
      <alignment vertical="top" wrapText="1"/>
      <protection locked="0"/>
    </xf>
    <xf numFmtId="1" fontId="2" fillId="0" borderId="0" xfId="0" applyNumberFormat="1" applyFont="1" applyAlignment="1" applyProtection="1">
      <alignment horizontal="left" vertical="top" wrapText="1"/>
      <protection locked="0"/>
    </xf>
    <xf numFmtId="0" fontId="2" fillId="4" borderId="6" xfId="0" applyFont="1" applyFill="1" applyBorder="1" applyAlignment="1" applyProtection="1">
      <alignment vertical="top" wrapText="1"/>
      <protection locked="0"/>
    </xf>
    <xf numFmtId="1" fontId="2" fillId="4" borderId="7" xfId="0" applyNumberFormat="1" applyFont="1" applyFill="1" applyBorder="1" applyAlignment="1" applyProtection="1">
      <alignment horizontal="left" vertical="top" wrapText="1"/>
      <protection locked="0"/>
    </xf>
    <xf numFmtId="1" fontId="2" fillId="4" borderId="1" xfId="0" applyNumberFormat="1" applyFont="1" applyFill="1" applyBorder="1" applyAlignment="1" applyProtection="1">
      <alignment horizontal="left" vertical="top" wrapText="1"/>
      <protection locked="0"/>
    </xf>
    <xf numFmtId="1" fontId="2" fillId="4" borderId="49" xfId="0" applyNumberFormat="1" applyFont="1" applyFill="1" applyBorder="1" applyAlignment="1" applyProtection="1">
      <alignment horizontal="left" vertical="top" wrapText="1"/>
      <protection locked="0"/>
    </xf>
    <xf numFmtId="1" fontId="2" fillId="3" borderId="23" xfId="0" applyNumberFormat="1" applyFont="1" applyFill="1" applyBorder="1" applyAlignment="1" applyProtection="1">
      <alignment horizontal="left" vertical="top" wrapText="1"/>
      <protection locked="0"/>
    </xf>
    <xf numFmtId="0" fontId="2" fillId="0" borderId="0" xfId="0" applyFont="1" applyAlignment="1" applyProtection="1">
      <alignment wrapText="1"/>
      <protection locked="0"/>
    </xf>
    <xf numFmtId="0" fontId="2" fillId="0" borderId="0" xfId="0" applyFont="1" applyFill="1" applyBorder="1" applyAlignment="1" applyProtection="1">
      <alignment wrapText="1"/>
      <protection locked="0"/>
    </xf>
    <xf numFmtId="164" fontId="2" fillId="0" borderId="0" xfId="0" applyNumberFormat="1" applyFont="1" applyFill="1" applyBorder="1" applyAlignment="1" applyProtection="1">
      <alignment horizontal="center" vertical="top" wrapText="1"/>
      <protection locked="0"/>
    </xf>
    <xf numFmtId="165" fontId="2" fillId="0" borderId="0" xfId="0" applyNumberFormat="1" applyFont="1" applyAlignment="1" applyProtection="1">
      <alignment horizontal="center" vertical="top" wrapText="1"/>
      <protection locked="0"/>
    </xf>
    <xf numFmtId="0" fontId="2" fillId="0" borderId="0" xfId="0" applyFont="1" applyFill="1" applyBorder="1" applyAlignment="1" applyProtection="1">
      <alignment vertical="top" wrapText="1"/>
      <protection locked="0"/>
    </xf>
    <xf numFmtId="0" fontId="2" fillId="0" borderId="0" xfId="0" applyFont="1" applyBorder="1" applyAlignment="1" applyProtection="1">
      <alignment wrapText="1"/>
      <protection locked="0"/>
    </xf>
    <xf numFmtId="0" fontId="2" fillId="0" borderId="0" xfId="0" applyFont="1" applyAlignment="1" applyProtection="1">
      <alignment vertical="center" wrapText="1"/>
      <protection locked="0"/>
    </xf>
    <xf numFmtId="0" fontId="2" fillId="0" borderId="11" xfId="0" applyFont="1" applyBorder="1" applyAlignment="1" applyProtection="1">
      <alignment horizontal="left" vertical="top" wrapText="1"/>
      <protection locked="0"/>
    </xf>
    <xf numFmtId="1" fontId="2" fillId="0" borderId="7" xfId="0" applyNumberFormat="1" applyFont="1" applyBorder="1" applyAlignment="1" applyProtection="1">
      <alignment horizontal="center" vertical="top" wrapText="1"/>
      <protection locked="0"/>
    </xf>
    <xf numFmtId="1" fontId="2" fillId="0" borderId="7" xfId="0" applyNumberFormat="1"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1" fontId="2" fillId="0" borderId="1" xfId="0" applyNumberFormat="1" applyFont="1" applyBorder="1" applyAlignment="1" applyProtection="1">
      <alignment horizontal="center" vertical="top" wrapText="1"/>
      <protection locked="0"/>
    </xf>
    <xf numFmtId="1" fontId="2" fillId="0" borderId="1" xfId="0" applyNumberFormat="1" applyFont="1" applyBorder="1" applyAlignment="1" applyProtection="1">
      <alignment horizontal="left" vertical="top" wrapText="1"/>
      <protection locked="0"/>
    </xf>
    <xf numFmtId="0" fontId="34" fillId="4" borderId="0" xfId="0" applyFont="1" applyFill="1" applyBorder="1" applyAlignment="1" applyProtection="1">
      <alignment horizontal="center" vertical="center" wrapText="1"/>
    </xf>
    <xf numFmtId="10" fontId="17" fillId="0" borderId="0" xfId="4" applyNumberFormat="1" applyFont="1" applyAlignment="1" applyProtection="1">
      <alignment horizontal="right" vertical="center" wrapText="1"/>
      <protection locked="0"/>
    </xf>
    <xf numFmtId="164" fontId="8" fillId="0" borderId="0" xfId="0" applyNumberFormat="1" applyFont="1" applyBorder="1" applyAlignment="1">
      <alignment vertical="center" wrapText="1"/>
    </xf>
    <xf numFmtId="0" fontId="35" fillId="0" borderId="61" xfId="0" applyFont="1" applyBorder="1" applyAlignment="1" applyProtection="1">
      <alignment vertical="top" wrapText="1"/>
      <protection locked="0"/>
    </xf>
    <xf numFmtId="0" fontId="4" fillId="5" borderId="45" xfId="0" applyFont="1" applyFill="1" applyBorder="1" applyAlignment="1" applyProtection="1">
      <alignment horizontal="center" vertical="center" wrapText="1"/>
    </xf>
    <xf numFmtId="0" fontId="4" fillId="3" borderId="33" xfId="0" applyFont="1" applyFill="1" applyBorder="1" applyAlignment="1" applyProtection="1">
      <alignment horizontal="center" vertical="center" wrapText="1"/>
    </xf>
    <xf numFmtId="165" fontId="2" fillId="3" borderId="7" xfId="0" applyNumberFormat="1" applyFont="1" applyFill="1" applyBorder="1" applyAlignment="1" applyProtection="1">
      <alignment horizontal="right" vertical="center" wrapText="1"/>
    </xf>
    <xf numFmtId="10" fontId="2" fillId="3" borderId="7" xfId="0" applyNumberFormat="1" applyFont="1" applyFill="1" applyBorder="1" applyAlignment="1" applyProtection="1">
      <alignment horizontal="center" vertical="center" wrapText="1"/>
    </xf>
    <xf numFmtId="165" fontId="2" fillId="3" borderId="1" xfId="0" applyNumberFormat="1" applyFont="1" applyFill="1" applyBorder="1" applyAlignment="1" applyProtection="1">
      <alignment horizontal="right" vertical="center" wrapText="1"/>
    </xf>
    <xf numFmtId="165" fontId="4" fillId="3" borderId="27" xfId="0" applyNumberFormat="1" applyFont="1" applyFill="1" applyBorder="1" applyAlignment="1" applyProtection="1">
      <alignment horizontal="right" vertical="center" wrapText="1"/>
    </xf>
    <xf numFmtId="10" fontId="4" fillId="3" borderId="27" xfId="0" applyNumberFormat="1" applyFont="1" applyFill="1" applyBorder="1" applyAlignment="1" applyProtection="1">
      <alignment horizontal="center" vertical="center" wrapText="1"/>
    </xf>
    <xf numFmtId="165" fontId="2" fillId="3" borderId="22" xfId="0" applyNumberFormat="1" applyFont="1" applyFill="1" applyBorder="1" applyAlignment="1" applyProtection="1">
      <alignment horizontal="right" vertical="center" wrapText="1"/>
    </xf>
    <xf numFmtId="10" fontId="2" fillId="3" borderId="6" xfId="4" applyNumberFormat="1"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36" fillId="0" borderId="9" xfId="0" applyFont="1" applyBorder="1" applyAlignment="1" applyProtection="1">
      <alignment horizontal="left" vertical="center" wrapText="1"/>
      <protection locked="0"/>
    </xf>
    <xf numFmtId="0" fontId="36" fillId="0" borderId="8" xfId="0" applyFont="1" applyBorder="1" applyAlignment="1" applyProtection="1">
      <alignment horizontal="left" vertical="center" wrapText="1"/>
      <protection locked="0"/>
    </xf>
    <xf numFmtId="165" fontId="31" fillId="4" borderId="33" xfId="0" applyNumberFormat="1" applyFont="1" applyFill="1" applyBorder="1" applyAlignment="1" applyProtection="1">
      <alignment horizontal="center" vertical="center" wrapText="1"/>
    </xf>
    <xf numFmtId="165" fontId="17" fillId="0" borderId="0" xfId="0" applyNumberFormat="1" applyFont="1" applyFill="1" applyAlignment="1" applyProtection="1">
      <alignment horizontal="center" vertical="center" wrapText="1"/>
      <protection locked="0"/>
    </xf>
    <xf numFmtId="0" fontId="32" fillId="8" borderId="36" xfId="0" applyFont="1" applyFill="1" applyBorder="1" applyAlignment="1" applyProtection="1">
      <alignment horizontal="center" vertical="center"/>
    </xf>
    <xf numFmtId="0" fontId="32" fillId="8" borderId="65" xfId="0" applyFont="1" applyFill="1" applyBorder="1" applyAlignment="1" applyProtection="1">
      <alignment horizontal="left" vertical="center" wrapText="1"/>
    </xf>
    <xf numFmtId="0" fontId="32" fillId="8" borderId="4" xfId="0" applyFont="1" applyFill="1" applyBorder="1" applyAlignment="1" applyProtection="1">
      <alignment horizontal="right" vertical="center" wrapText="1"/>
    </xf>
    <xf numFmtId="164" fontId="32" fillId="8" borderId="4" xfId="0" applyNumberFormat="1" applyFont="1" applyFill="1" applyBorder="1" applyAlignment="1" applyProtection="1">
      <alignment horizontal="right" vertical="center" wrapText="1"/>
    </xf>
    <xf numFmtId="165" fontId="32" fillId="8" borderId="4" xfId="0" applyNumberFormat="1" applyFont="1" applyFill="1" applyBorder="1" applyAlignment="1" applyProtection="1">
      <alignment horizontal="right" vertical="center" wrapText="1"/>
    </xf>
    <xf numFmtId="0" fontId="32" fillId="8" borderId="66" xfId="0" applyFont="1" applyFill="1" applyBorder="1" applyAlignment="1" applyProtection="1">
      <alignment horizontal="left" vertical="center" wrapText="1"/>
    </xf>
    <xf numFmtId="165" fontId="2" fillId="3" borderId="4" xfId="0" applyNumberFormat="1" applyFont="1" applyFill="1" applyBorder="1" applyAlignment="1" applyProtection="1">
      <alignment horizontal="right" vertical="center" wrapText="1"/>
    </xf>
    <xf numFmtId="9" fontId="31" fillId="9" borderId="2" xfId="2" applyNumberFormat="1" applyFont="1" applyFill="1" applyBorder="1" applyAlignment="1" applyProtection="1">
      <alignment horizontal="left" vertical="center" wrapText="1"/>
    </xf>
    <xf numFmtId="165" fontId="28" fillId="9" borderId="1" xfId="2" applyNumberFormat="1" applyFont="1" applyFill="1" applyBorder="1" applyAlignment="1" applyProtection="1">
      <alignment horizontal="center" vertical="center" wrapText="1"/>
    </xf>
    <xf numFmtId="9" fontId="28" fillId="9" borderId="1" xfId="2" applyNumberFormat="1" applyFont="1" applyFill="1" applyBorder="1" applyAlignment="1" applyProtection="1">
      <alignment horizontal="center" vertical="center" wrapText="1"/>
    </xf>
    <xf numFmtId="165" fontId="28" fillId="9" borderId="15" xfId="2" applyNumberFormat="1" applyFont="1" applyFill="1" applyBorder="1" applyAlignment="1" applyProtection="1">
      <alignment horizontal="center" vertical="center" wrapText="1"/>
    </xf>
    <xf numFmtId="0" fontId="32" fillId="9" borderId="36" xfId="0" applyFont="1" applyFill="1" applyBorder="1" applyAlignment="1" applyProtection="1">
      <alignment horizontal="center" vertical="top" wrapText="1"/>
      <protection locked="0"/>
    </xf>
    <xf numFmtId="0" fontId="31" fillId="9" borderId="65" xfId="0" applyFont="1" applyFill="1" applyBorder="1" applyAlignment="1" applyProtection="1">
      <alignment horizontal="left" vertical="top" wrapText="1"/>
      <protection locked="0"/>
    </xf>
    <xf numFmtId="164" fontId="32" fillId="9" borderId="4" xfId="0" applyNumberFormat="1" applyFont="1" applyFill="1" applyBorder="1" applyAlignment="1" applyProtection="1">
      <alignment horizontal="center" vertical="top" wrapText="1"/>
      <protection locked="0"/>
    </xf>
    <xf numFmtId="1" fontId="32" fillId="9" borderId="4" xfId="0" applyNumberFormat="1" applyFont="1" applyFill="1" applyBorder="1" applyAlignment="1" applyProtection="1">
      <alignment horizontal="right" vertical="top" wrapText="1"/>
      <protection locked="0"/>
    </xf>
    <xf numFmtId="165" fontId="32" fillId="9" borderId="4" xfId="1" applyNumberFormat="1" applyFont="1" applyFill="1" applyBorder="1" applyAlignment="1" applyProtection="1">
      <alignment horizontal="right" vertical="top" wrapText="1"/>
      <protection locked="0"/>
    </xf>
    <xf numFmtId="165" fontId="32" fillId="9" borderId="4" xfId="0" applyNumberFormat="1" applyFont="1" applyFill="1" applyBorder="1" applyAlignment="1" applyProtection="1">
      <alignment horizontal="right" vertical="top" wrapText="1"/>
      <protection locked="0"/>
    </xf>
    <xf numFmtId="0" fontId="32" fillId="9" borderId="66" xfId="0" applyFont="1" applyFill="1" applyBorder="1" applyAlignment="1" applyProtection="1">
      <alignment horizontal="left" vertical="top" wrapText="1"/>
      <protection locked="0"/>
    </xf>
    <xf numFmtId="0" fontId="32" fillId="9" borderId="65" xfId="0" applyFont="1" applyFill="1" applyBorder="1" applyAlignment="1" applyProtection="1">
      <alignment horizontal="center" vertical="top" wrapText="1"/>
      <protection locked="0"/>
    </xf>
    <xf numFmtId="0" fontId="32" fillId="9" borderId="4" xfId="0" applyFont="1" applyFill="1" applyBorder="1" applyAlignment="1" applyProtection="1">
      <alignment horizontal="center" vertical="top" wrapText="1"/>
      <protection locked="0"/>
    </xf>
    <xf numFmtId="1" fontId="32" fillId="9" borderId="4" xfId="0" applyNumberFormat="1" applyFont="1" applyFill="1" applyBorder="1" applyAlignment="1" applyProtection="1">
      <alignment horizontal="center" vertical="top" wrapText="1"/>
      <protection locked="0"/>
    </xf>
    <xf numFmtId="164" fontId="32" fillId="9" borderId="4" xfId="0" applyNumberFormat="1" applyFont="1" applyFill="1" applyBorder="1" applyAlignment="1" applyProtection="1">
      <alignment horizontal="right" vertical="top" wrapText="1"/>
      <protection locked="0"/>
    </xf>
    <xf numFmtId="0" fontId="31" fillId="9" borderId="65" xfId="0" applyFont="1" applyFill="1" applyBorder="1" applyAlignment="1" applyProtection="1">
      <alignment vertical="top" wrapText="1"/>
      <protection locked="0"/>
    </xf>
    <xf numFmtId="0" fontId="32" fillId="9" borderId="65" xfId="0" applyFont="1" applyFill="1" applyBorder="1" applyAlignment="1" applyProtection="1">
      <alignment vertical="top" wrapText="1"/>
      <protection locked="0"/>
    </xf>
    <xf numFmtId="165" fontId="31" fillId="9" borderId="66" xfId="0" applyNumberFormat="1" applyFont="1" applyFill="1" applyBorder="1" applyAlignment="1" applyProtection="1">
      <alignment horizontal="right" vertical="top" wrapText="1"/>
      <protection locked="0"/>
    </xf>
    <xf numFmtId="1" fontId="32" fillId="9" borderId="4" xfId="0" applyNumberFormat="1" applyFont="1" applyFill="1" applyBorder="1" applyAlignment="1" applyProtection="1">
      <alignment vertical="top" wrapText="1"/>
      <protection locked="0"/>
    </xf>
    <xf numFmtId="1" fontId="32" fillId="9" borderId="4" xfId="0" applyNumberFormat="1" applyFont="1" applyFill="1" applyBorder="1" applyAlignment="1" applyProtection="1">
      <alignment horizontal="left" vertical="top" wrapText="1"/>
      <protection locked="0"/>
    </xf>
    <xf numFmtId="0" fontId="32" fillId="9" borderId="65" xfId="0" applyFont="1" applyFill="1" applyBorder="1" applyAlignment="1" applyProtection="1">
      <alignment horizontal="left" vertical="top" wrapText="1"/>
      <protection locked="0"/>
    </xf>
    <xf numFmtId="165" fontId="31" fillId="9" borderId="67" xfId="0" applyNumberFormat="1" applyFont="1" applyFill="1" applyBorder="1" applyAlignment="1" applyProtection="1">
      <alignment horizontal="right" vertical="top" wrapText="1"/>
      <protection locked="0"/>
    </xf>
    <xf numFmtId="165" fontId="2" fillId="3" borderId="9" xfId="0" applyNumberFormat="1" applyFont="1" applyFill="1" applyBorder="1" applyAlignment="1" applyProtection="1">
      <alignment horizontal="right" vertical="center" wrapText="1"/>
    </xf>
    <xf numFmtId="165" fontId="2" fillId="7" borderId="61" xfId="0" applyNumberFormat="1" applyFont="1" applyFill="1" applyBorder="1" applyAlignment="1" applyProtection="1">
      <alignment horizontal="right" vertical="center" wrapText="1"/>
    </xf>
    <xf numFmtId="49" fontId="30" fillId="0" borderId="0" xfId="0" applyNumberFormat="1" applyFont="1" applyBorder="1" applyAlignment="1">
      <alignment horizontal="center" vertical="center" wrapText="1"/>
    </xf>
    <xf numFmtId="0" fontId="5" fillId="0" borderId="0" xfId="0" applyFont="1" applyBorder="1" applyAlignment="1">
      <alignment horizontal="right" vertical="center" wrapText="1"/>
    </xf>
    <xf numFmtId="0" fontId="5" fillId="5" borderId="31" xfId="0"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wrapText="1"/>
    </xf>
    <xf numFmtId="0" fontId="5" fillId="5" borderId="29" xfId="0" applyFont="1" applyFill="1" applyBorder="1" applyAlignment="1" applyProtection="1">
      <alignment horizontal="center" vertical="center" wrapText="1"/>
    </xf>
    <xf numFmtId="0" fontId="4" fillId="6" borderId="40" xfId="0" applyFont="1" applyFill="1" applyBorder="1" applyAlignment="1" applyProtection="1">
      <alignment horizontal="center" vertical="center" wrapText="1"/>
    </xf>
    <xf numFmtId="0" fontId="4" fillId="6" borderId="20" xfId="0" applyFont="1" applyFill="1" applyBorder="1" applyAlignment="1" applyProtection="1">
      <alignment horizontal="center" vertical="center" wrapText="1"/>
    </xf>
    <xf numFmtId="0" fontId="4" fillId="6" borderId="52"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4" fillId="6" borderId="8"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0" fillId="0" borderId="62" xfId="0" applyBorder="1" applyAlignment="1" applyProtection="1">
      <alignment horizontal="center" vertical="center" wrapText="1"/>
    </xf>
    <xf numFmtId="0" fontId="0" fillId="0" borderId="63" xfId="0" applyBorder="1" applyAlignment="1" applyProtection="1">
      <alignment horizontal="center" vertical="center" wrapText="1"/>
    </xf>
    <xf numFmtId="0" fontId="0" fillId="0" borderId="64" xfId="0" applyBorder="1" applyAlignment="1" applyProtection="1">
      <alignment horizontal="center" vertical="center" wrapText="1"/>
    </xf>
    <xf numFmtId="165" fontId="2" fillId="5" borderId="3" xfId="0" applyNumberFormat="1" applyFont="1" applyFill="1" applyBorder="1" applyAlignment="1" applyProtection="1">
      <alignment horizontal="center" vertical="center" wrapText="1"/>
    </xf>
    <xf numFmtId="165" fontId="2" fillId="5" borderId="8" xfId="0" applyNumberFormat="1" applyFont="1" applyFill="1" applyBorder="1" applyAlignment="1" applyProtection="1">
      <alignment horizontal="center" vertical="center" wrapText="1"/>
    </xf>
    <xf numFmtId="165" fontId="2" fillId="5" borderId="58" xfId="0" applyNumberFormat="1" applyFont="1" applyFill="1" applyBorder="1" applyAlignment="1" applyProtection="1">
      <alignment horizontal="center" vertical="center" wrapText="1"/>
    </xf>
    <xf numFmtId="0" fontId="2" fillId="0" borderId="50"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2" fillId="0" borderId="51" xfId="0" applyFont="1" applyBorder="1" applyAlignment="1" applyProtection="1">
      <alignment vertical="top" wrapText="1"/>
      <protection locked="0"/>
    </xf>
    <xf numFmtId="0" fontId="2" fillId="0" borderId="20" xfId="0" applyFont="1" applyBorder="1" applyAlignment="1" applyProtection="1">
      <alignment vertical="top" wrapText="1"/>
      <protection locked="0"/>
    </xf>
    <xf numFmtId="0" fontId="2" fillId="0" borderId="52" xfId="0" applyFont="1" applyBorder="1" applyAlignment="1" applyProtection="1">
      <alignment vertical="top" wrapText="1"/>
      <protection locked="0"/>
    </xf>
    <xf numFmtId="0" fontId="9" fillId="5" borderId="26" xfId="0" applyNumberFormat="1" applyFont="1" applyFill="1" applyBorder="1" applyAlignment="1" applyProtection="1">
      <alignment horizontal="center" vertical="center" wrapText="1"/>
    </xf>
    <xf numFmtId="0" fontId="9" fillId="5" borderId="48" xfId="0" applyNumberFormat="1" applyFont="1" applyFill="1" applyBorder="1" applyAlignment="1" applyProtection="1">
      <alignment horizontal="center" vertical="center" wrapText="1"/>
    </xf>
    <xf numFmtId="0" fontId="9" fillId="5" borderId="25" xfId="0" applyNumberFormat="1" applyFont="1" applyFill="1" applyBorder="1" applyAlignment="1" applyProtection="1">
      <alignment horizontal="center" vertical="center" wrapText="1"/>
    </xf>
    <xf numFmtId="0" fontId="20" fillId="5" borderId="26" xfId="0" applyNumberFormat="1" applyFont="1" applyFill="1" applyBorder="1" applyAlignment="1" applyProtection="1">
      <alignment horizontal="left" vertical="center" wrapText="1" readingOrder="1"/>
    </xf>
    <xf numFmtId="0" fontId="20" fillId="5" borderId="48" xfId="0" applyNumberFormat="1" applyFont="1" applyFill="1" applyBorder="1" applyAlignment="1" applyProtection="1">
      <alignment horizontal="left" vertical="center" wrapText="1" readingOrder="1"/>
    </xf>
    <xf numFmtId="0" fontId="20" fillId="5" borderId="25" xfId="0" applyNumberFormat="1" applyFont="1" applyFill="1" applyBorder="1" applyAlignment="1" applyProtection="1">
      <alignment horizontal="left" vertical="center" wrapText="1" readingOrder="1"/>
    </xf>
    <xf numFmtId="0" fontId="5" fillId="0" borderId="53"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4" fillId="5" borderId="60" xfId="0" applyFont="1" applyFill="1" applyBorder="1" applyAlignment="1" applyProtection="1">
      <alignment horizontal="center" vertical="center" wrapText="1"/>
    </xf>
    <xf numFmtId="0" fontId="4" fillId="5" borderId="48" xfId="0" applyFont="1" applyFill="1" applyBorder="1" applyAlignment="1" applyProtection="1">
      <alignment horizontal="center" vertical="center" wrapText="1"/>
    </xf>
    <xf numFmtId="0" fontId="4" fillId="5" borderId="25" xfId="0" applyFont="1" applyFill="1" applyBorder="1" applyAlignment="1" applyProtection="1">
      <alignment horizontal="center" vertical="center" wrapText="1"/>
    </xf>
    <xf numFmtId="0" fontId="4" fillId="6" borderId="10"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49" fontId="20" fillId="0" borderId="20" xfId="0" applyNumberFormat="1" applyFont="1" applyBorder="1" applyAlignment="1">
      <alignment horizontal="center" vertical="center" wrapText="1"/>
    </xf>
    <xf numFmtId="0" fontId="5" fillId="5" borderId="22" xfId="0" applyFont="1" applyFill="1" applyBorder="1" applyAlignment="1" applyProtection="1">
      <alignment horizontal="center" vertical="center" wrapText="1"/>
    </xf>
    <xf numFmtId="49" fontId="3" fillId="0" borderId="0" xfId="0" applyNumberFormat="1" applyFont="1" applyAlignment="1">
      <alignment horizontal="left" vertical="center" wrapText="1"/>
    </xf>
    <xf numFmtId="0" fontId="5" fillId="5" borderId="44" xfId="0" applyFont="1" applyFill="1" applyBorder="1" applyAlignment="1" applyProtection="1">
      <alignment horizontal="center" vertical="center" wrapText="1"/>
    </xf>
    <xf numFmtId="0" fontId="5" fillId="5" borderId="32" xfId="0" applyFont="1" applyFill="1" applyBorder="1" applyAlignment="1" applyProtection="1">
      <alignment horizontal="center" vertical="center" wrapText="1"/>
    </xf>
    <xf numFmtId="0" fontId="16" fillId="5" borderId="50"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51"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5" borderId="52" xfId="0" applyFont="1" applyFill="1" applyBorder="1" applyAlignment="1">
      <alignment horizontal="left" vertical="center" wrapText="1"/>
    </xf>
    <xf numFmtId="0" fontId="4" fillId="0" borderId="20" xfId="0" applyFont="1" applyBorder="1" applyAlignment="1">
      <alignment vertical="center" wrapText="1"/>
    </xf>
    <xf numFmtId="165" fontId="5" fillId="5" borderId="44" xfId="0" applyNumberFormat="1" applyFont="1" applyFill="1" applyBorder="1" applyAlignment="1" applyProtection="1">
      <alignment horizontal="center" vertical="center" wrapText="1"/>
    </xf>
    <xf numFmtId="165" fontId="5" fillId="5" borderId="32" xfId="0" applyNumberFormat="1" applyFont="1" applyFill="1" applyBorder="1" applyAlignment="1" applyProtection="1">
      <alignment horizontal="center" vertical="center" wrapText="1"/>
    </xf>
    <xf numFmtId="0" fontId="5" fillId="5" borderId="46" xfId="0" applyFont="1" applyFill="1" applyBorder="1" applyAlignment="1" applyProtection="1">
      <alignment horizontal="center" vertical="center" wrapText="1"/>
    </xf>
    <xf numFmtId="0" fontId="5" fillId="5" borderId="34" xfId="0" applyFont="1" applyFill="1" applyBorder="1" applyAlignment="1" applyProtection="1">
      <alignment horizontal="center" vertical="center" wrapText="1"/>
    </xf>
    <xf numFmtId="0" fontId="4" fillId="0" borderId="0" xfId="0" applyFont="1" applyBorder="1" applyAlignment="1">
      <alignment vertical="center" wrapText="1"/>
    </xf>
    <xf numFmtId="0" fontId="4" fillId="0" borderId="13" xfId="0" applyFont="1" applyBorder="1" applyAlignment="1">
      <alignment vertical="center" wrapText="1"/>
    </xf>
    <xf numFmtId="0" fontId="2" fillId="0" borderId="26" xfId="0" applyFont="1" applyBorder="1" applyAlignment="1" applyProtection="1">
      <alignment vertical="top" wrapText="1"/>
      <protection locked="0"/>
    </xf>
    <xf numFmtId="0" fontId="2" fillId="0" borderId="48" xfId="0" applyFont="1" applyBorder="1" applyAlignment="1" applyProtection="1">
      <alignment vertical="top" wrapText="1"/>
      <protection locked="0"/>
    </xf>
    <xf numFmtId="0" fontId="2" fillId="0" borderId="25" xfId="0" applyFont="1" applyBorder="1" applyAlignment="1" applyProtection="1">
      <alignment vertical="top" wrapText="1"/>
      <protection locked="0"/>
    </xf>
    <xf numFmtId="0" fontId="4" fillId="5" borderId="26" xfId="0" applyNumberFormat="1" applyFont="1" applyFill="1" applyBorder="1" applyAlignment="1">
      <alignment horizontal="left" vertical="center" wrapText="1"/>
    </xf>
    <xf numFmtId="0" fontId="4" fillId="5" borderId="48" xfId="0" applyNumberFormat="1" applyFont="1" applyFill="1" applyBorder="1" applyAlignment="1">
      <alignment horizontal="left" vertical="center" wrapText="1"/>
    </xf>
    <xf numFmtId="0" fontId="4" fillId="5" borderId="25" xfId="0" applyNumberFormat="1" applyFont="1" applyFill="1" applyBorder="1" applyAlignment="1">
      <alignment horizontal="left" vertical="center" wrapText="1"/>
    </xf>
    <xf numFmtId="0" fontId="2" fillId="4" borderId="50" xfId="0" applyFont="1" applyFill="1" applyBorder="1" applyAlignment="1" applyProtection="1">
      <alignment horizontal="left" vertical="center" wrapText="1"/>
      <protection locked="0"/>
    </xf>
    <xf numFmtId="0" fontId="2" fillId="4" borderId="18" xfId="0" applyFont="1" applyFill="1" applyBorder="1" applyAlignment="1" applyProtection="1">
      <alignment horizontal="left" vertical="center" wrapText="1"/>
      <protection locked="0"/>
    </xf>
    <xf numFmtId="0" fontId="2" fillId="4" borderId="19" xfId="0" applyFont="1" applyFill="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2" fillId="4" borderId="51" xfId="0" applyFont="1" applyFill="1" applyBorder="1" applyAlignment="1" applyProtection="1">
      <alignment horizontal="left" vertical="center" wrapText="1"/>
      <protection locked="0"/>
    </xf>
    <xf numFmtId="0" fontId="2" fillId="4" borderId="20" xfId="0" applyFont="1" applyFill="1" applyBorder="1" applyAlignment="1" applyProtection="1">
      <alignment horizontal="left" vertical="center" wrapText="1"/>
      <protection locked="0"/>
    </xf>
    <xf numFmtId="0" fontId="2" fillId="4" borderId="52" xfId="0" applyFont="1" applyFill="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49" fontId="5" fillId="5" borderId="22" xfId="2" applyNumberFormat="1" applyFont="1" applyFill="1" applyBorder="1" applyAlignment="1" applyProtection="1">
      <alignment horizontal="center" vertical="center" wrapText="1"/>
    </xf>
    <xf numFmtId="49" fontId="5" fillId="5" borderId="38" xfId="2" applyNumberFormat="1" applyFont="1" applyFill="1" applyBorder="1" applyAlignment="1" applyProtection="1">
      <alignment horizontal="center" vertical="center" wrapText="1"/>
    </xf>
    <xf numFmtId="0" fontId="16" fillId="5" borderId="26" xfId="0" applyFont="1" applyFill="1" applyBorder="1" applyAlignment="1" applyProtection="1">
      <alignment horizontal="left" vertical="center" wrapText="1"/>
      <protection locked="0"/>
    </xf>
    <xf numFmtId="0" fontId="16" fillId="5" borderId="48" xfId="0" applyFont="1" applyFill="1" applyBorder="1" applyAlignment="1" applyProtection="1">
      <alignment horizontal="left" vertical="center" wrapText="1"/>
      <protection locked="0"/>
    </xf>
    <xf numFmtId="0" fontId="16" fillId="5" borderId="25" xfId="0" applyFont="1" applyFill="1" applyBorder="1" applyAlignment="1" applyProtection="1">
      <alignment horizontal="left" vertical="center" wrapText="1"/>
      <protection locked="0"/>
    </xf>
    <xf numFmtId="0" fontId="2" fillId="0" borderId="50"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51"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0" fillId="0" borderId="0" xfId="0" applyFont="1" applyBorder="1" applyAlignment="1" applyProtection="1">
      <alignment horizontal="center" vertical="center" wrapText="1"/>
      <protection locked="0"/>
    </xf>
    <xf numFmtId="49" fontId="3" fillId="0" borderId="0" xfId="0" applyNumberFormat="1" applyFont="1" applyAlignment="1" applyProtection="1">
      <alignment horizontal="left" vertical="top" wrapText="1"/>
      <protection locked="0"/>
    </xf>
    <xf numFmtId="0" fontId="5" fillId="5" borderId="48" xfId="0" applyFont="1" applyFill="1" applyBorder="1" applyAlignment="1" applyProtection="1">
      <alignment horizontal="left" vertical="top" wrapText="1"/>
      <protection locked="0"/>
    </xf>
    <xf numFmtId="0" fontId="5" fillId="5" borderId="25" xfId="0" applyFont="1" applyFill="1" applyBorder="1" applyAlignment="1" applyProtection="1">
      <alignment horizontal="left" vertical="top" wrapText="1"/>
      <protection locked="0"/>
    </xf>
    <xf numFmtId="0" fontId="20" fillId="0" borderId="20" xfId="0" applyFont="1" applyBorder="1" applyAlignment="1" applyProtection="1">
      <alignment horizontal="center" vertical="center" wrapText="1"/>
      <protection locked="0"/>
    </xf>
    <xf numFmtId="0" fontId="14" fillId="5" borderId="26" xfId="0" applyFont="1" applyFill="1" applyBorder="1" applyAlignment="1" applyProtection="1">
      <alignment horizontal="left" vertical="center" wrapText="1"/>
      <protection locked="0"/>
    </xf>
    <xf numFmtId="0" fontId="14" fillId="5" borderId="48" xfId="0" applyFont="1" applyFill="1" applyBorder="1" applyAlignment="1" applyProtection="1">
      <alignment horizontal="left" vertical="center" wrapText="1"/>
      <protection locked="0"/>
    </xf>
    <xf numFmtId="0" fontId="14" fillId="5" borderId="25" xfId="0" applyFont="1" applyFill="1" applyBorder="1" applyAlignment="1" applyProtection="1">
      <alignment horizontal="left" vertical="center" wrapText="1"/>
      <protection locked="0"/>
    </xf>
    <xf numFmtId="0" fontId="5" fillId="5" borderId="26" xfId="0" applyFont="1" applyFill="1" applyBorder="1" applyAlignment="1" applyProtection="1">
      <alignment horizontal="center" vertical="top" wrapText="1"/>
      <protection locked="0"/>
    </xf>
    <xf numFmtId="0" fontId="5" fillId="5" borderId="48" xfId="0" applyFont="1" applyFill="1" applyBorder="1" applyAlignment="1" applyProtection="1">
      <alignment horizontal="center" vertical="top" wrapText="1"/>
      <protection locked="0"/>
    </xf>
    <xf numFmtId="0" fontId="5" fillId="5" borderId="25" xfId="0" applyFont="1" applyFill="1" applyBorder="1" applyAlignment="1" applyProtection="1">
      <alignment horizontal="center" vertical="top" wrapText="1"/>
      <protection locked="0"/>
    </xf>
    <xf numFmtId="49" fontId="20" fillId="0" borderId="0"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left" wrapText="1"/>
      <protection locked="0"/>
    </xf>
    <xf numFmtId="49" fontId="5" fillId="0" borderId="48" xfId="0" applyNumberFormat="1" applyFont="1" applyBorder="1" applyAlignment="1" applyProtection="1">
      <alignment horizontal="left" wrapText="1"/>
      <protection locked="0"/>
    </xf>
    <xf numFmtId="49" fontId="5" fillId="0" borderId="25" xfId="0" applyNumberFormat="1" applyFont="1" applyBorder="1" applyAlignment="1" applyProtection="1">
      <alignment horizontal="left" wrapText="1"/>
      <protection locked="0"/>
    </xf>
    <xf numFmtId="0" fontId="2" fillId="5" borderId="26" xfId="0" applyFont="1" applyFill="1" applyBorder="1" applyAlignment="1" applyProtection="1">
      <alignment horizontal="left" vertical="center" wrapText="1"/>
      <protection locked="0"/>
    </xf>
    <xf numFmtId="0" fontId="2" fillId="5" borderId="48" xfId="0" applyFont="1" applyFill="1" applyBorder="1" applyAlignment="1" applyProtection="1">
      <alignment horizontal="left" vertical="center" wrapText="1"/>
      <protection locked="0"/>
    </xf>
    <xf numFmtId="0" fontId="2" fillId="5" borderId="25" xfId="0" applyFont="1" applyFill="1" applyBorder="1" applyAlignment="1" applyProtection="1">
      <alignment horizontal="left" vertical="center" wrapText="1"/>
      <protection locked="0"/>
    </xf>
    <xf numFmtId="0" fontId="2" fillId="5" borderId="26" xfId="0" applyNumberFormat="1" applyFont="1" applyFill="1" applyBorder="1" applyAlignment="1" applyProtection="1">
      <alignment horizontal="left" vertical="center" wrapText="1"/>
      <protection locked="0"/>
    </xf>
    <xf numFmtId="49" fontId="5" fillId="5" borderId="22" xfId="0" applyNumberFormat="1" applyFont="1" applyFill="1" applyBorder="1" applyAlignment="1" applyProtection="1">
      <alignment horizontal="center" vertical="top" wrapText="1"/>
      <protection locked="0"/>
    </xf>
    <xf numFmtId="0" fontId="0" fillId="5" borderId="38" xfId="0" applyFill="1" applyBorder="1" applyAlignment="1" applyProtection="1">
      <alignment horizontal="center" vertical="top" wrapText="1"/>
      <protection locked="0"/>
    </xf>
    <xf numFmtId="166" fontId="5" fillId="5" borderId="1" xfId="4" applyNumberFormat="1" applyFont="1" applyFill="1" applyBorder="1" applyAlignment="1" applyProtection="1">
      <alignment horizontal="center" vertical="top" wrapText="1"/>
      <protection locked="0"/>
    </xf>
    <xf numFmtId="0" fontId="0" fillId="5" borderId="15" xfId="0" applyFill="1" applyBorder="1" applyAlignment="1" applyProtection="1">
      <alignment horizontal="center" vertical="top" wrapText="1"/>
      <protection locked="0"/>
    </xf>
    <xf numFmtId="49" fontId="3" fillId="0" borderId="0" xfId="0" applyNumberFormat="1" applyFont="1" applyAlignment="1" applyProtection="1">
      <alignment horizontal="right" vertical="top" wrapText="1"/>
      <protection locked="0"/>
    </xf>
    <xf numFmtId="0" fontId="3" fillId="0" borderId="0" xfId="0" applyFont="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166" fontId="5" fillId="4" borderId="1" xfId="4" applyNumberFormat="1" applyFont="1" applyFill="1" applyBorder="1" applyAlignment="1" applyProtection="1">
      <alignment horizontal="center" wrapText="1"/>
      <protection locked="0"/>
    </xf>
    <xf numFmtId="0" fontId="0" fillId="4" borderId="15" xfId="0" applyFill="1" applyBorder="1" applyAlignment="1" applyProtection="1">
      <alignment horizontal="center" wrapText="1"/>
      <protection locked="0"/>
    </xf>
    <xf numFmtId="165" fontId="5" fillId="4" borderId="1" xfId="1" applyNumberFormat="1" applyFont="1" applyFill="1" applyBorder="1" applyAlignment="1" applyProtection="1">
      <alignment horizontal="center" wrapText="1"/>
      <protection locked="0"/>
    </xf>
    <xf numFmtId="166" fontId="5" fillId="3" borderId="1" xfId="4" applyNumberFormat="1" applyFont="1" applyFill="1" applyBorder="1" applyAlignment="1" applyProtection="1">
      <alignment horizontal="center" wrapText="1"/>
      <protection locked="0"/>
    </xf>
    <xf numFmtId="0" fontId="0" fillId="3" borderId="15" xfId="0" applyFill="1" applyBorder="1" applyAlignment="1" applyProtection="1">
      <alignment horizontal="center" wrapText="1"/>
      <protection locked="0"/>
    </xf>
    <xf numFmtId="165" fontId="5" fillId="5" borderId="1" xfId="1" applyNumberFormat="1" applyFont="1" applyFill="1" applyBorder="1" applyAlignment="1" applyProtection="1">
      <alignment horizontal="center" wrapText="1"/>
      <protection locked="0"/>
    </xf>
    <xf numFmtId="0" fontId="0" fillId="5" borderId="15" xfId="0" applyFill="1" applyBorder="1" applyAlignment="1" applyProtection="1">
      <alignment horizontal="center" wrapText="1"/>
      <protection locked="0"/>
    </xf>
    <xf numFmtId="0" fontId="23" fillId="5" borderId="26" xfId="0" applyFont="1" applyFill="1" applyBorder="1" applyAlignment="1" applyProtection="1">
      <protection locked="0"/>
    </xf>
    <xf numFmtId="0" fontId="24" fillId="5" borderId="48" xfId="0" applyFont="1" applyFill="1" applyBorder="1" applyAlignment="1" applyProtection="1">
      <protection locked="0"/>
    </xf>
    <xf numFmtId="0" fontId="24" fillId="5" borderId="25" xfId="0" applyFont="1" applyFill="1" applyBorder="1" applyAlignment="1" applyProtection="1">
      <protection locked="0"/>
    </xf>
    <xf numFmtId="0" fontId="5" fillId="5" borderId="26" xfId="0" applyFont="1" applyFill="1" applyBorder="1" applyAlignment="1" applyProtection="1">
      <alignment horizontal="left" vertical="center" wrapText="1" indent="1"/>
      <protection locked="0"/>
    </xf>
    <xf numFmtId="0" fontId="5" fillId="5" borderId="48" xfId="0" applyFont="1" applyFill="1" applyBorder="1" applyAlignment="1" applyProtection="1">
      <alignment horizontal="left" vertical="center" wrapText="1" indent="1"/>
      <protection locked="0"/>
    </xf>
    <xf numFmtId="0" fontId="5" fillId="5" borderId="25" xfId="0" applyFont="1" applyFill="1" applyBorder="1" applyAlignment="1" applyProtection="1">
      <alignment horizontal="left" vertical="center" wrapText="1" indent="1"/>
      <protection locked="0"/>
    </xf>
    <xf numFmtId="0" fontId="4" fillId="4" borderId="26" xfId="0" applyFont="1" applyFill="1" applyBorder="1" applyAlignment="1" applyProtection="1">
      <alignment horizontal="left" vertical="center" wrapText="1"/>
      <protection locked="0"/>
    </xf>
    <xf numFmtId="0" fontId="2" fillId="4" borderId="48" xfId="0" applyFont="1" applyFill="1" applyBorder="1" applyAlignment="1" applyProtection="1">
      <alignment horizontal="left" vertical="center" wrapText="1"/>
      <protection locked="0"/>
    </xf>
    <xf numFmtId="0" fontId="2" fillId="4" borderId="25" xfId="0" applyFont="1" applyFill="1" applyBorder="1" applyAlignment="1" applyProtection="1">
      <alignment horizontal="left" vertical="center" wrapText="1"/>
      <protection locked="0"/>
    </xf>
    <xf numFmtId="165" fontId="5" fillId="3" borderId="27" xfId="1" applyNumberFormat="1" applyFont="1"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165" fontId="5" fillId="3" borderId="1" xfId="1" applyNumberFormat="1" applyFont="1" applyFill="1" applyBorder="1" applyAlignment="1" applyProtection="1">
      <alignment horizontal="center" wrapText="1"/>
      <protection locked="0"/>
    </xf>
    <xf numFmtId="49" fontId="20" fillId="0" borderId="20" xfId="0" applyNumberFormat="1" applyFont="1" applyBorder="1" applyAlignment="1" applyProtection="1">
      <alignment horizontal="center" vertical="center"/>
      <protection locked="0"/>
    </xf>
    <xf numFmtId="164" fontId="17" fillId="0" borderId="0" xfId="0" applyNumberFormat="1" applyFont="1" applyBorder="1" applyAlignment="1" applyProtection="1">
      <alignment horizontal="right" vertical="top" wrapText="1"/>
      <protection locked="0"/>
    </xf>
  </cellXfs>
  <cellStyles count="7">
    <cellStyle name="Currency" xfId="1" builtinId="4"/>
    <cellStyle name="Normal" xfId="0" builtinId="0"/>
    <cellStyle name="Normal 2" xfId="2" xr:uid="{00000000-0005-0000-0000-000002000000}"/>
    <cellStyle name="Normal 2 2" xfId="5" xr:uid="{9A673D75-28D3-4DCD-ACD2-5736357CA5CB}"/>
    <cellStyle name="Normal 3" xfId="3" xr:uid="{00000000-0005-0000-0000-000003000000}"/>
    <cellStyle name="Normal 3 2" xfId="6" xr:uid="{A833F81E-5F56-429A-9740-057D67BCF8E9}"/>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F5F5A9"/>
      <color rgb="FFF4FD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M89"/>
  <sheetViews>
    <sheetView showGridLines="0" tabSelected="1" zoomScale="120" zoomScaleNormal="120" workbookViewId="0">
      <selection activeCell="D29" sqref="D29:F29"/>
    </sheetView>
  </sheetViews>
  <sheetFormatPr defaultColWidth="9.140625" defaultRowHeight="12.75" x14ac:dyDescent="0.2"/>
  <cols>
    <col min="1" max="1" width="24.140625" style="28" customWidth="1"/>
    <col min="2" max="2" width="20.140625" style="28" customWidth="1"/>
    <col min="3" max="3" width="19.140625" style="28" customWidth="1"/>
    <col min="4" max="4" width="18.42578125" style="29" customWidth="1"/>
    <col min="5" max="5" width="18.5703125" style="29" customWidth="1"/>
    <col min="6" max="6" width="60.140625" style="10" customWidth="1"/>
    <col min="7" max="8" width="9.42578125" style="29" customWidth="1"/>
    <col min="9" max="9" width="13" style="29" bestFit="1" customWidth="1"/>
    <col min="10" max="19" width="9.42578125" style="29" customWidth="1"/>
    <col min="20" max="16384" width="9.140625" style="29"/>
  </cols>
  <sheetData>
    <row r="1" spans="1:13" s="10" customFormat="1" ht="11.25" customHeight="1" x14ac:dyDescent="0.2">
      <c r="A1" s="19"/>
      <c r="B1" s="372" t="s">
        <v>0</v>
      </c>
      <c r="C1" s="372"/>
      <c r="D1" s="372"/>
      <c r="E1" s="372"/>
      <c r="F1" s="20"/>
      <c r="G1" s="213"/>
      <c r="H1" s="213"/>
      <c r="I1" s="213"/>
      <c r="J1" s="213"/>
      <c r="K1" s="213"/>
      <c r="L1" s="213"/>
      <c r="M1" s="213"/>
    </row>
    <row r="2" spans="1:13" s="10" customFormat="1" ht="11.25" customHeight="1" x14ac:dyDescent="0.2">
      <c r="A2" s="21"/>
      <c r="B2" s="372"/>
      <c r="C2" s="372"/>
      <c r="D2" s="372"/>
      <c r="E2" s="372"/>
      <c r="F2" s="20"/>
      <c r="G2" s="213"/>
      <c r="H2" s="213"/>
      <c r="I2" s="213"/>
      <c r="J2" s="213"/>
      <c r="K2" s="213"/>
      <c r="L2" s="213"/>
      <c r="M2" s="213"/>
    </row>
    <row r="3" spans="1:13" s="22" customFormat="1" ht="16.5" customHeight="1" x14ac:dyDescent="0.2">
      <c r="A3" s="206" t="s">
        <v>1</v>
      </c>
      <c r="B3" s="337" t="s">
        <v>129</v>
      </c>
      <c r="C3" s="373" t="s">
        <v>2</v>
      </c>
      <c r="D3" s="373"/>
      <c r="E3" s="373"/>
      <c r="F3" s="191"/>
    </row>
    <row r="4" spans="1:13" s="22" customFormat="1" ht="15" customHeight="1" x14ac:dyDescent="0.2">
      <c r="A4" s="206" t="s">
        <v>3</v>
      </c>
      <c r="B4" s="338" t="s">
        <v>129</v>
      </c>
      <c r="C4" s="373" t="s">
        <v>4</v>
      </c>
      <c r="D4" s="373"/>
      <c r="E4" s="373"/>
      <c r="F4" s="191"/>
    </row>
    <row r="5" spans="1:13" s="22" customFormat="1" ht="10.5" customHeight="1" thickBot="1" x14ac:dyDescent="0.25">
      <c r="A5" s="206"/>
      <c r="B5" s="23"/>
      <c r="C5" s="206"/>
      <c r="D5" s="206"/>
      <c r="E5" s="206"/>
      <c r="F5" s="24" t="s">
        <v>5</v>
      </c>
    </row>
    <row r="6" spans="1:13" s="9" customFormat="1" ht="15.75" customHeight="1" thickBot="1" x14ac:dyDescent="0.25">
      <c r="A6" s="395" t="s">
        <v>135</v>
      </c>
      <c r="B6" s="396"/>
      <c r="C6" s="396"/>
      <c r="D6" s="396"/>
      <c r="E6" s="396"/>
      <c r="F6" s="397"/>
    </row>
    <row r="7" spans="1:13" s="9" customFormat="1" ht="228.75" customHeight="1" thickBot="1" x14ac:dyDescent="0.25">
      <c r="A7" s="398" t="s">
        <v>139</v>
      </c>
      <c r="B7" s="399"/>
      <c r="C7" s="399"/>
      <c r="D7" s="399"/>
      <c r="E7" s="399"/>
      <c r="F7" s="400"/>
      <c r="H7" s="22"/>
      <c r="I7" s="22"/>
      <c r="J7" s="22"/>
      <c r="K7" s="22"/>
      <c r="L7" s="22"/>
      <c r="M7" s="22"/>
    </row>
    <row r="8" spans="1:13" s="9" customFormat="1" ht="7.5" customHeight="1" thickBot="1" x14ac:dyDescent="0.25">
      <c r="A8" s="25"/>
      <c r="B8" s="25"/>
      <c r="C8" s="25"/>
      <c r="D8" s="25"/>
      <c r="E8" s="25"/>
      <c r="F8" s="214"/>
      <c r="H8" s="22"/>
      <c r="I8" s="22"/>
      <c r="J8" s="22"/>
      <c r="K8" s="22"/>
      <c r="L8" s="22"/>
      <c r="M8" s="22"/>
    </row>
    <row r="9" spans="1:13" s="9" customFormat="1" ht="71.25" customHeight="1" thickBot="1" x14ac:dyDescent="0.25">
      <c r="A9" s="374" t="s">
        <v>136</v>
      </c>
      <c r="B9" s="375"/>
      <c r="C9" s="375"/>
      <c r="D9" s="375"/>
      <c r="E9" s="375"/>
      <c r="F9" s="376"/>
      <c r="H9" s="22"/>
      <c r="I9" s="22"/>
      <c r="J9" s="22"/>
      <c r="K9" s="22"/>
      <c r="L9" s="22"/>
      <c r="M9" s="22"/>
    </row>
    <row r="10" spans="1:13" s="9" customFormat="1" ht="30.75" thickBot="1" x14ac:dyDescent="0.25">
      <c r="A10" s="195" t="s">
        <v>6</v>
      </c>
      <c r="B10" s="37"/>
      <c r="C10" s="37"/>
      <c r="D10" s="37"/>
      <c r="E10" s="37"/>
      <c r="F10" s="39"/>
      <c r="H10" s="22"/>
      <c r="I10" s="22"/>
      <c r="J10" s="22"/>
      <c r="K10" s="22"/>
      <c r="L10" s="22"/>
      <c r="M10" s="22"/>
    </row>
    <row r="11" spans="1:13" s="9" customFormat="1" ht="26.25" thickBot="1" x14ac:dyDescent="0.25">
      <c r="A11" s="401" t="s">
        <v>7</v>
      </c>
      <c r="B11" s="327" t="s">
        <v>137</v>
      </c>
      <c r="C11" s="40" t="s">
        <v>138</v>
      </c>
      <c r="D11" s="327" t="s">
        <v>8</v>
      </c>
      <c r="E11" s="40" t="s">
        <v>9</v>
      </c>
      <c r="F11" s="41" t="s">
        <v>134</v>
      </c>
      <c r="H11" s="22"/>
      <c r="I11" s="22"/>
      <c r="J11" s="22"/>
      <c r="K11" s="22"/>
      <c r="L11" s="22"/>
      <c r="M11" s="22"/>
    </row>
    <row r="12" spans="1:13" s="9" customFormat="1" ht="24" customHeight="1" thickTop="1" thickBot="1" x14ac:dyDescent="0.25">
      <c r="A12" s="402"/>
      <c r="B12" s="371"/>
      <c r="C12" s="370">
        <f>+'j. Cost Match'!D18</f>
        <v>0</v>
      </c>
      <c r="D12" s="334">
        <f>+C12+B12</f>
        <v>0</v>
      </c>
      <c r="E12" s="335">
        <f>IF(D12&gt;0,C12/B12,0)</f>
        <v>0</v>
      </c>
      <c r="F12" s="336" t="s">
        <v>130</v>
      </c>
      <c r="H12" s="22"/>
      <c r="I12" s="22"/>
      <c r="J12" s="22"/>
      <c r="K12" s="22"/>
      <c r="L12" s="22"/>
      <c r="M12" s="22"/>
    </row>
    <row r="13" spans="1:13" s="9" customFormat="1" ht="15.75" thickTop="1" thickBot="1" x14ac:dyDescent="0.25">
      <c r="A13" s="194"/>
      <c r="B13" s="215"/>
      <c r="C13" s="215"/>
      <c r="D13" s="339" t="str">
        <f>IF(B30-D12=0," totals match", "error,check totals")</f>
        <v xml:space="preserve"> totals match</v>
      </c>
      <c r="E13" s="216"/>
      <c r="F13" s="323" t="s">
        <v>132</v>
      </c>
      <c r="H13" s="22"/>
      <c r="I13" s="22"/>
      <c r="J13" s="22"/>
      <c r="K13" s="22"/>
      <c r="L13" s="22"/>
      <c r="M13" s="22"/>
    </row>
    <row r="14" spans="1:13" s="9" customFormat="1" ht="30.75" thickBot="1" x14ac:dyDescent="0.25">
      <c r="A14" s="195" t="s">
        <v>10</v>
      </c>
      <c r="B14" s="37"/>
      <c r="C14" s="37"/>
      <c r="D14" s="328"/>
      <c r="E14" s="37"/>
      <c r="F14" s="39"/>
      <c r="H14" s="22"/>
      <c r="I14" s="22"/>
      <c r="J14" s="22"/>
      <c r="K14" s="22"/>
      <c r="L14" s="22"/>
      <c r="M14" s="22"/>
    </row>
    <row r="15" spans="1:13" s="26" customFormat="1" ht="26.1" customHeight="1" thickBot="1" x14ac:dyDescent="0.25">
      <c r="A15" s="42" t="s">
        <v>11</v>
      </c>
      <c r="B15" s="43" t="s">
        <v>12</v>
      </c>
      <c r="C15" s="43" t="s">
        <v>13</v>
      </c>
      <c r="D15" s="403" t="s">
        <v>14</v>
      </c>
      <c r="E15" s="404"/>
      <c r="F15" s="405"/>
      <c r="H15" s="22"/>
      <c r="I15" s="325"/>
      <c r="J15" s="22"/>
      <c r="K15" s="22"/>
      <c r="L15" s="22"/>
      <c r="M15" s="22"/>
    </row>
    <row r="16" spans="1:13" s="9" customFormat="1" ht="15.75" customHeight="1" x14ac:dyDescent="0.2">
      <c r="A16" s="44" t="s">
        <v>15</v>
      </c>
      <c r="B16" s="329">
        <f>'a. Personnel'!E35</f>
        <v>0</v>
      </c>
      <c r="C16" s="330">
        <f>IF(B16&gt;0,B16/B$30,0)</f>
        <v>0</v>
      </c>
      <c r="D16" s="383"/>
      <c r="E16" s="384"/>
      <c r="F16" s="385"/>
      <c r="G16" s="217"/>
      <c r="H16" s="22"/>
      <c r="I16" s="22"/>
      <c r="J16" s="22"/>
      <c r="K16" s="22"/>
      <c r="L16" s="22"/>
      <c r="M16" s="22"/>
    </row>
    <row r="17" spans="1:13" s="9" customFormat="1" ht="15.75" customHeight="1" x14ac:dyDescent="0.2">
      <c r="A17" s="45" t="s">
        <v>16</v>
      </c>
      <c r="B17" s="329">
        <f>'b. Fringe'!D14</f>
        <v>0</v>
      </c>
      <c r="C17" s="330">
        <f t="shared" ref="C17:C20" si="0">IF(B17&gt;0,B17/B$30,0)</f>
        <v>0</v>
      </c>
      <c r="D17" s="406"/>
      <c r="E17" s="407"/>
      <c r="F17" s="408"/>
      <c r="G17" s="217"/>
      <c r="H17" s="22"/>
      <c r="I17" s="22"/>
      <c r="J17" s="22"/>
      <c r="K17" s="22"/>
      <c r="L17" s="22"/>
      <c r="M17" s="22"/>
    </row>
    <row r="18" spans="1:13" s="9" customFormat="1" ht="15.75" customHeight="1" x14ac:dyDescent="0.2">
      <c r="A18" s="45" t="s">
        <v>17</v>
      </c>
      <c r="B18" s="329">
        <f>'c. Travel'!K13</f>
        <v>0</v>
      </c>
      <c r="C18" s="330">
        <f t="shared" si="0"/>
        <v>0</v>
      </c>
      <c r="D18" s="380"/>
      <c r="E18" s="381"/>
      <c r="F18" s="382"/>
      <c r="G18" s="217"/>
      <c r="H18" s="22"/>
      <c r="I18" s="22"/>
      <c r="J18" s="22"/>
      <c r="K18" s="22"/>
      <c r="L18" s="22"/>
      <c r="M18" s="22"/>
    </row>
    <row r="19" spans="1:13" s="9" customFormat="1" ht="15.75" customHeight="1" x14ac:dyDescent="0.2">
      <c r="A19" s="45" t="s">
        <v>18</v>
      </c>
      <c r="B19" s="329">
        <f>'d. Equipment'!E15</f>
        <v>0</v>
      </c>
      <c r="C19" s="330">
        <f t="shared" si="0"/>
        <v>0</v>
      </c>
      <c r="D19" s="380"/>
      <c r="E19" s="381"/>
      <c r="F19" s="382"/>
      <c r="G19" s="217"/>
      <c r="H19" s="22"/>
      <c r="I19" s="22"/>
      <c r="J19" s="22"/>
      <c r="K19" s="22"/>
      <c r="L19" s="22"/>
      <c r="M19" s="22"/>
    </row>
    <row r="20" spans="1:13" s="9" customFormat="1" ht="15.75" customHeight="1" x14ac:dyDescent="0.2">
      <c r="A20" s="45" t="s">
        <v>19</v>
      </c>
      <c r="B20" s="329">
        <f>'e. Supplies'!E16</f>
        <v>0</v>
      </c>
      <c r="C20" s="330">
        <f t="shared" si="0"/>
        <v>0</v>
      </c>
      <c r="D20" s="380"/>
      <c r="E20" s="381"/>
      <c r="F20" s="382"/>
      <c r="G20" s="217"/>
      <c r="H20" s="22"/>
      <c r="I20" s="22"/>
      <c r="J20" s="22"/>
      <c r="K20" s="22"/>
      <c r="L20" s="22"/>
      <c r="M20" s="22"/>
    </row>
    <row r="21" spans="1:13" s="9" customFormat="1" ht="14.25" x14ac:dyDescent="0.2">
      <c r="A21" s="46" t="s">
        <v>20</v>
      </c>
      <c r="B21" s="386"/>
      <c r="C21" s="387"/>
      <c r="D21" s="387"/>
      <c r="E21" s="387"/>
      <c r="F21" s="388"/>
      <c r="G21" s="217"/>
      <c r="H21" s="22"/>
      <c r="I21" s="22"/>
      <c r="J21" s="22"/>
      <c r="K21" s="22"/>
      <c r="L21" s="22"/>
      <c r="M21" s="22"/>
    </row>
    <row r="22" spans="1:13" s="9" customFormat="1" ht="14.25" x14ac:dyDescent="0.2">
      <c r="A22" s="47" t="s">
        <v>126</v>
      </c>
      <c r="B22" s="329">
        <f>'f. Contractual'!D14</f>
        <v>0</v>
      </c>
      <c r="C22" s="330">
        <f>IF(B22&gt;0,B22/B$30,0)</f>
        <v>0</v>
      </c>
      <c r="D22" s="380"/>
      <c r="E22" s="381"/>
      <c r="F22" s="382"/>
      <c r="G22" s="217"/>
      <c r="H22" s="22"/>
      <c r="I22" s="22"/>
      <c r="J22" s="22"/>
      <c r="K22" s="22"/>
      <c r="L22" s="22"/>
      <c r="M22" s="22"/>
    </row>
    <row r="23" spans="1:13" s="9" customFormat="1" ht="14.25" x14ac:dyDescent="0.2">
      <c r="A23" s="47" t="s">
        <v>127</v>
      </c>
      <c r="B23" s="329">
        <f>'f. Contractual'!D24</f>
        <v>0</v>
      </c>
      <c r="C23" s="330">
        <f t="shared" ref="C23:C29" si="1">IF(B23&gt;0,B23/B$30,0)</f>
        <v>0</v>
      </c>
      <c r="D23" s="380"/>
      <c r="E23" s="381"/>
      <c r="F23" s="382"/>
      <c r="G23" s="217"/>
      <c r="H23" s="22"/>
      <c r="I23" s="22"/>
      <c r="J23" s="22"/>
      <c r="K23" s="22"/>
      <c r="L23" s="22"/>
      <c r="M23" s="22"/>
    </row>
    <row r="24" spans="1:13" s="9" customFormat="1" ht="14.25" x14ac:dyDescent="0.2">
      <c r="A24" s="47" t="s">
        <v>128</v>
      </c>
      <c r="B24" s="329">
        <f>'f. Contractual'!D29</f>
        <v>0</v>
      </c>
      <c r="C24" s="330">
        <f t="shared" si="1"/>
        <v>0</v>
      </c>
      <c r="D24" s="380"/>
      <c r="E24" s="381"/>
      <c r="F24" s="382"/>
      <c r="G24" s="217"/>
      <c r="H24" s="22"/>
      <c r="I24" s="22"/>
      <c r="J24" s="22"/>
      <c r="K24" s="22"/>
      <c r="L24" s="22"/>
      <c r="M24" s="22"/>
    </row>
    <row r="25" spans="1:13" s="9" customFormat="1" ht="14.25" x14ac:dyDescent="0.2">
      <c r="A25" s="47" t="s">
        <v>125</v>
      </c>
      <c r="B25" s="329">
        <f>'f. Contractual'!D31</f>
        <v>0</v>
      </c>
      <c r="C25" s="330">
        <f t="shared" si="1"/>
        <v>0</v>
      </c>
      <c r="D25" s="380"/>
      <c r="E25" s="381"/>
      <c r="F25" s="382"/>
      <c r="G25" s="217"/>
      <c r="H25" s="22"/>
      <c r="I25" s="22"/>
      <c r="J25" s="22"/>
      <c r="K25" s="22"/>
      <c r="L25" s="22"/>
      <c r="M25" s="22"/>
    </row>
    <row r="26" spans="1:13" s="9" customFormat="1" ht="15.75" customHeight="1" x14ac:dyDescent="0.2">
      <c r="A26" s="45" t="s">
        <v>21</v>
      </c>
      <c r="B26" s="329">
        <f>'g. Construction'!C16</f>
        <v>0</v>
      </c>
      <c r="C26" s="330">
        <f t="shared" si="1"/>
        <v>0</v>
      </c>
      <c r="D26" s="380"/>
      <c r="E26" s="381"/>
      <c r="F26" s="382"/>
      <c r="G26" s="217"/>
      <c r="H26" s="22"/>
      <c r="I26" s="22"/>
      <c r="J26" s="22"/>
      <c r="K26" s="22"/>
      <c r="L26" s="22"/>
      <c r="M26" s="22"/>
    </row>
    <row r="27" spans="1:13" s="9" customFormat="1" ht="15.75" customHeight="1" x14ac:dyDescent="0.2">
      <c r="A27" s="45" t="s">
        <v>22</v>
      </c>
      <c r="B27" s="329">
        <f>'h. Other'!C15</f>
        <v>0</v>
      </c>
      <c r="C27" s="330">
        <f t="shared" si="1"/>
        <v>0</v>
      </c>
      <c r="D27" s="380"/>
      <c r="E27" s="381"/>
      <c r="F27" s="382"/>
      <c r="G27" s="217"/>
      <c r="H27" s="22"/>
      <c r="I27" s="22"/>
      <c r="J27" s="22"/>
      <c r="K27" s="22"/>
      <c r="L27" s="22"/>
      <c r="M27" s="22"/>
    </row>
    <row r="28" spans="1:13" s="9" customFormat="1" ht="15.75" customHeight="1" x14ac:dyDescent="0.2">
      <c r="A28" s="45" t="s">
        <v>23</v>
      </c>
      <c r="B28" s="331">
        <f>B16+B17+B18+B19+B20+B25+B26+B27</f>
        <v>0</v>
      </c>
      <c r="C28" s="330">
        <f t="shared" si="1"/>
        <v>0</v>
      </c>
      <c r="D28" s="380"/>
      <c r="E28" s="381"/>
      <c r="F28" s="382"/>
      <c r="G28" s="217"/>
      <c r="H28" s="22"/>
      <c r="I28" s="22"/>
      <c r="J28" s="22"/>
      <c r="K28" s="22"/>
      <c r="L28" s="22"/>
      <c r="M28" s="22"/>
    </row>
    <row r="29" spans="1:13" s="9" customFormat="1" ht="15.75" customHeight="1" x14ac:dyDescent="0.2">
      <c r="A29" s="45" t="s">
        <v>24</v>
      </c>
      <c r="B29" s="329">
        <f>'i. Indirect'!B16</f>
        <v>0</v>
      </c>
      <c r="C29" s="330">
        <f t="shared" si="1"/>
        <v>0</v>
      </c>
      <c r="D29" s="380"/>
      <c r="E29" s="381"/>
      <c r="F29" s="382"/>
      <c r="G29" s="217"/>
      <c r="H29" s="22"/>
      <c r="I29" s="22"/>
      <c r="J29" s="22"/>
      <c r="K29" s="22"/>
      <c r="L29" s="22"/>
      <c r="M29" s="22"/>
    </row>
    <row r="30" spans="1:13" s="9" customFormat="1" ht="15.75" customHeight="1" thickBot="1" x14ac:dyDescent="0.25">
      <c r="A30" s="48" t="s">
        <v>25</v>
      </c>
      <c r="B30" s="332">
        <f>B28+B29</f>
        <v>0</v>
      </c>
      <c r="C30" s="333">
        <f>C28+C29</f>
        <v>0</v>
      </c>
      <c r="D30" s="377"/>
      <c r="E30" s="378"/>
      <c r="F30" s="379"/>
      <c r="G30" s="217"/>
    </row>
    <row r="31" spans="1:13" s="9" customFormat="1" ht="8.25" customHeight="1" thickBot="1" x14ac:dyDescent="0.25">
      <c r="A31" s="25"/>
      <c r="B31" s="25"/>
      <c r="C31" s="25"/>
      <c r="F31" s="217"/>
    </row>
    <row r="32" spans="1:13" s="9" customFormat="1" x14ac:dyDescent="0.2">
      <c r="A32" s="389" t="s">
        <v>26</v>
      </c>
      <c r="B32" s="390"/>
      <c r="C32" s="390"/>
      <c r="D32" s="390"/>
      <c r="E32" s="390"/>
      <c r="F32" s="391"/>
    </row>
    <row r="33" spans="1:6" s="9" customFormat="1" ht="10.5" customHeight="1" thickBot="1" x14ac:dyDescent="0.25">
      <c r="A33" s="392"/>
      <c r="B33" s="393"/>
      <c r="C33" s="393"/>
      <c r="D33" s="393"/>
      <c r="E33" s="393"/>
      <c r="F33" s="394"/>
    </row>
    <row r="34" spans="1:6" s="9" customFormat="1" x14ac:dyDescent="0.2">
      <c r="A34" s="25"/>
      <c r="B34" s="25"/>
      <c r="C34" s="25"/>
      <c r="F34" s="217"/>
    </row>
    <row r="35" spans="1:6" s="9" customFormat="1" x14ac:dyDescent="0.2">
      <c r="A35" s="25"/>
      <c r="B35" s="25"/>
      <c r="C35" s="25"/>
      <c r="F35" s="217"/>
    </row>
    <row r="36" spans="1:6" s="9" customFormat="1" x14ac:dyDescent="0.2">
      <c r="A36" s="25"/>
      <c r="B36" s="25"/>
      <c r="C36" s="25"/>
      <c r="F36" s="217"/>
    </row>
    <row r="37" spans="1:6" s="9" customFormat="1" x14ac:dyDescent="0.2">
      <c r="A37" s="27"/>
      <c r="B37" s="27"/>
      <c r="C37" s="27"/>
      <c r="F37" s="217"/>
    </row>
    <row r="38" spans="1:6" s="9" customFormat="1" x14ac:dyDescent="0.2">
      <c r="A38" s="25"/>
      <c r="B38" s="25"/>
      <c r="C38" s="25"/>
      <c r="F38" s="217"/>
    </row>
    <row r="39" spans="1:6" s="9" customFormat="1" x14ac:dyDescent="0.2">
      <c r="A39" s="25"/>
      <c r="B39" s="25"/>
      <c r="C39" s="25"/>
      <c r="F39" s="217"/>
    </row>
    <row r="40" spans="1:6" s="9" customFormat="1" x14ac:dyDescent="0.2">
      <c r="A40" s="25"/>
      <c r="B40" s="25"/>
      <c r="C40" s="25"/>
      <c r="F40" s="217"/>
    </row>
    <row r="41" spans="1:6" s="9" customFormat="1" x14ac:dyDescent="0.2">
      <c r="A41" s="25"/>
      <c r="B41" s="25"/>
      <c r="C41" s="25"/>
      <c r="F41" s="217"/>
    </row>
    <row r="42" spans="1:6" s="9" customFormat="1" x14ac:dyDescent="0.2">
      <c r="A42" s="25"/>
      <c r="B42" s="25"/>
      <c r="C42" s="25"/>
      <c r="F42" s="217"/>
    </row>
    <row r="43" spans="1:6" s="9" customFormat="1" x14ac:dyDescent="0.2">
      <c r="A43" s="25"/>
      <c r="B43" s="25"/>
      <c r="C43" s="25"/>
      <c r="F43" s="217"/>
    </row>
    <row r="44" spans="1:6" s="9" customFormat="1" x14ac:dyDescent="0.2">
      <c r="A44" s="25"/>
      <c r="B44" s="25"/>
      <c r="C44" s="25"/>
      <c r="F44" s="217"/>
    </row>
    <row r="45" spans="1:6" s="9" customFormat="1" x14ac:dyDescent="0.2">
      <c r="A45" s="25"/>
      <c r="B45" s="25"/>
      <c r="C45" s="25"/>
      <c r="F45" s="217"/>
    </row>
    <row r="46" spans="1:6" s="9" customFormat="1" x14ac:dyDescent="0.2">
      <c r="A46" s="25"/>
      <c r="B46" s="25"/>
      <c r="C46" s="25"/>
      <c r="F46" s="217"/>
    </row>
    <row r="47" spans="1:6" s="9" customFormat="1" x14ac:dyDescent="0.2">
      <c r="A47" s="25"/>
      <c r="B47" s="25"/>
      <c r="C47" s="25"/>
      <c r="F47" s="217"/>
    </row>
    <row r="48" spans="1:6" s="9" customFormat="1" x14ac:dyDescent="0.2">
      <c r="A48" s="25"/>
      <c r="B48" s="25"/>
      <c r="C48" s="25"/>
      <c r="F48" s="217"/>
    </row>
    <row r="49" spans="1:6" s="9" customFormat="1" x14ac:dyDescent="0.2">
      <c r="A49" s="25"/>
      <c r="B49" s="25"/>
      <c r="C49" s="25"/>
      <c r="F49" s="217"/>
    </row>
    <row r="50" spans="1:6" s="9" customFormat="1" x14ac:dyDescent="0.2">
      <c r="A50" s="25"/>
      <c r="B50" s="25"/>
      <c r="C50" s="25"/>
      <c r="F50" s="217"/>
    </row>
    <row r="51" spans="1:6" s="9" customFormat="1" x14ac:dyDescent="0.2">
      <c r="A51" s="25"/>
      <c r="B51" s="25"/>
      <c r="C51" s="25"/>
      <c r="F51" s="217"/>
    </row>
    <row r="52" spans="1:6" s="9" customFormat="1" x14ac:dyDescent="0.2">
      <c r="A52" s="25"/>
      <c r="B52" s="25"/>
      <c r="C52" s="25"/>
      <c r="F52" s="217"/>
    </row>
    <row r="53" spans="1:6" s="9" customFormat="1" x14ac:dyDescent="0.2">
      <c r="A53" s="25"/>
      <c r="B53" s="25"/>
      <c r="C53" s="25"/>
      <c r="F53" s="217"/>
    </row>
    <row r="54" spans="1:6" s="9" customFormat="1" x14ac:dyDescent="0.2">
      <c r="A54" s="25"/>
      <c r="B54" s="25"/>
      <c r="C54" s="25"/>
      <c r="F54" s="217"/>
    </row>
    <row r="55" spans="1:6" s="9" customFormat="1" x14ac:dyDescent="0.2">
      <c r="A55" s="25"/>
      <c r="B55" s="25"/>
      <c r="C55" s="25"/>
      <c r="F55" s="217"/>
    </row>
    <row r="56" spans="1:6" s="9" customFormat="1" x14ac:dyDescent="0.2">
      <c r="A56" s="25"/>
      <c r="B56" s="25"/>
      <c r="C56" s="25"/>
      <c r="F56" s="217"/>
    </row>
    <row r="57" spans="1:6" s="9" customFormat="1" x14ac:dyDescent="0.2">
      <c r="A57" s="25"/>
      <c r="B57" s="25"/>
      <c r="C57" s="25"/>
      <c r="F57" s="217"/>
    </row>
    <row r="58" spans="1:6" s="9" customFormat="1" x14ac:dyDescent="0.2">
      <c r="A58" s="25"/>
      <c r="B58" s="25"/>
      <c r="C58" s="25"/>
      <c r="F58" s="217"/>
    </row>
    <row r="59" spans="1:6" s="9" customFormat="1" x14ac:dyDescent="0.2">
      <c r="A59" s="25"/>
      <c r="B59" s="25"/>
      <c r="C59" s="25"/>
      <c r="F59" s="217"/>
    </row>
    <row r="60" spans="1:6" s="9" customFormat="1" x14ac:dyDescent="0.2">
      <c r="A60" s="25"/>
      <c r="B60" s="25"/>
      <c r="C60" s="25"/>
      <c r="F60" s="217"/>
    </row>
    <row r="61" spans="1:6" s="9" customFormat="1" x14ac:dyDescent="0.2">
      <c r="A61" s="25"/>
      <c r="B61" s="25"/>
      <c r="C61" s="25"/>
      <c r="F61" s="217"/>
    </row>
    <row r="62" spans="1:6" s="9" customFormat="1" x14ac:dyDescent="0.2">
      <c r="A62" s="25"/>
      <c r="B62" s="25"/>
      <c r="C62" s="25"/>
      <c r="F62" s="217"/>
    </row>
    <row r="63" spans="1:6" s="9" customFormat="1" x14ac:dyDescent="0.2">
      <c r="A63" s="25"/>
      <c r="B63" s="25"/>
      <c r="C63" s="25"/>
      <c r="F63" s="217"/>
    </row>
    <row r="64" spans="1:6" s="9" customFormat="1" x14ac:dyDescent="0.2">
      <c r="A64" s="25"/>
      <c r="B64" s="25"/>
      <c r="C64" s="25"/>
      <c r="F64" s="217"/>
    </row>
    <row r="65" spans="1:6" s="9" customFormat="1" x14ac:dyDescent="0.2">
      <c r="A65" s="25"/>
      <c r="B65" s="25"/>
      <c r="C65" s="25"/>
      <c r="F65" s="217"/>
    </row>
    <row r="66" spans="1:6" s="9" customFormat="1" x14ac:dyDescent="0.2">
      <c r="A66" s="25"/>
      <c r="B66" s="25"/>
      <c r="C66" s="25"/>
      <c r="F66" s="217"/>
    </row>
    <row r="67" spans="1:6" s="9" customFormat="1" x14ac:dyDescent="0.2">
      <c r="A67" s="25"/>
      <c r="B67" s="25"/>
      <c r="C67" s="25"/>
      <c r="F67" s="217"/>
    </row>
    <row r="68" spans="1:6" s="9" customFormat="1" x14ac:dyDescent="0.2">
      <c r="A68" s="25"/>
      <c r="B68" s="25"/>
      <c r="C68" s="25"/>
      <c r="F68" s="217"/>
    </row>
    <row r="69" spans="1:6" s="9" customFormat="1" x14ac:dyDescent="0.2">
      <c r="A69" s="25"/>
      <c r="B69" s="25"/>
      <c r="C69" s="25"/>
      <c r="F69" s="217"/>
    </row>
    <row r="70" spans="1:6" s="9" customFormat="1" x14ac:dyDescent="0.2">
      <c r="A70" s="25"/>
      <c r="B70" s="25"/>
      <c r="C70" s="25"/>
      <c r="F70" s="217"/>
    </row>
    <row r="71" spans="1:6" s="9" customFormat="1" x14ac:dyDescent="0.2">
      <c r="A71" s="25"/>
      <c r="B71" s="25"/>
      <c r="C71" s="25"/>
      <c r="F71" s="217"/>
    </row>
    <row r="72" spans="1:6" s="9" customFormat="1" x14ac:dyDescent="0.2">
      <c r="A72" s="25"/>
      <c r="B72" s="25"/>
      <c r="C72" s="25"/>
      <c r="F72" s="217"/>
    </row>
    <row r="73" spans="1:6" s="9" customFormat="1" x14ac:dyDescent="0.2">
      <c r="A73" s="25"/>
      <c r="B73" s="25"/>
      <c r="C73" s="25"/>
      <c r="F73" s="217"/>
    </row>
    <row r="74" spans="1:6" s="9" customFormat="1" x14ac:dyDescent="0.2">
      <c r="A74" s="25"/>
      <c r="B74" s="25"/>
      <c r="C74" s="25"/>
      <c r="F74" s="217"/>
    </row>
    <row r="75" spans="1:6" s="9" customFormat="1" x14ac:dyDescent="0.2">
      <c r="A75" s="25"/>
      <c r="B75" s="25"/>
      <c r="C75" s="25"/>
      <c r="F75" s="217"/>
    </row>
    <row r="76" spans="1:6" s="9" customFormat="1" x14ac:dyDescent="0.2">
      <c r="A76" s="25"/>
      <c r="B76" s="25"/>
      <c r="C76" s="25"/>
      <c r="F76" s="217"/>
    </row>
    <row r="77" spans="1:6" s="9" customFormat="1" x14ac:dyDescent="0.2">
      <c r="A77" s="25"/>
      <c r="B77" s="25"/>
      <c r="C77" s="25"/>
      <c r="F77" s="217"/>
    </row>
    <row r="78" spans="1:6" s="9" customFormat="1" x14ac:dyDescent="0.2">
      <c r="A78" s="25"/>
      <c r="B78" s="25"/>
      <c r="C78" s="25"/>
      <c r="F78" s="217"/>
    </row>
    <row r="79" spans="1:6" s="9" customFormat="1" x14ac:dyDescent="0.2">
      <c r="A79" s="25"/>
      <c r="B79" s="25"/>
      <c r="C79" s="25"/>
      <c r="F79" s="217"/>
    </row>
    <row r="80" spans="1:6" s="9" customFormat="1" x14ac:dyDescent="0.2">
      <c r="A80" s="25"/>
      <c r="B80" s="25"/>
      <c r="C80" s="25"/>
      <c r="F80" s="217"/>
    </row>
    <row r="81" spans="1:6" s="9" customFormat="1" x14ac:dyDescent="0.2">
      <c r="A81" s="25"/>
      <c r="B81" s="25"/>
      <c r="C81" s="25"/>
      <c r="F81" s="217"/>
    </row>
    <row r="82" spans="1:6" s="9" customFormat="1" x14ac:dyDescent="0.2">
      <c r="A82" s="25"/>
      <c r="B82" s="25"/>
      <c r="C82" s="25"/>
      <c r="F82" s="217"/>
    </row>
    <row r="83" spans="1:6" s="9" customFormat="1" x14ac:dyDescent="0.2">
      <c r="A83" s="25"/>
      <c r="B83" s="25"/>
      <c r="C83" s="25"/>
      <c r="F83" s="217"/>
    </row>
    <row r="84" spans="1:6" s="9" customFormat="1" x14ac:dyDescent="0.2">
      <c r="A84" s="25"/>
      <c r="B84" s="25"/>
      <c r="C84" s="25"/>
      <c r="F84" s="217"/>
    </row>
    <row r="85" spans="1:6" s="9" customFormat="1" x14ac:dyDescent="0.2">
      <c r="A85" s="25"/>
      <c r="B85" s="25"/>
      <c r="C85" s="25"/>
      <c r="F85" s="217"/>
    </row>
    <row r="86" spans="1:6" s="9" customFormat="1" x14ac:dyDescent="0.2">
      <c r="A86" s="25"/>
      <c r="B86" s="25"/>
      <c r="C86" s="25"/>
      <c r="F86" s="217"/>
    </row>
    <row r="87" spans="1:6" s="9" customFormat="1" x14ac:dyDescent="0.2">
      <c r="A87" s="25"/>
      <c r="B87" s="25"/>
      <c r="C87" s="25"/>
      <c r="F87" s="217"/>
    </row>
    <row r="88" spans="1:6" s="9" customFormat="1" x14ac:dyDescent="0.2">
      <c r="A88" s="25"/>
      <c r="B88" s="25"/>
      <c r="C88" s="25"/>
      <c r="F88" s="217"/>
    </row>
    <row r="89" spans="1:6" s="9" customFormat="1" x14ac:dyDescent="0.2">
      <c r="A89" s="25"/>
      <c r="B89" s="25"/>
      <c r="C89" s="25"/>
      <c r="F89" s="217"/>
    </row>
  </sheetData>
  <sheetProtection formatCells="0" formatColumns="0" formatRows="0" selectLockedCells="1"/>
  <customSheetViews>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6"/>
      <headerFooter alignWithMargins="0"/>
    </customSheetView>
  </customSheetViews>
  <mergeCells count="24">
    <mergeCell ref="A32:F33"/>
    <mergeCell ref="C4:E4"/>
    <mergeCell ref="A6:F6"/>
    <mergeCell ref="A7:F7"/>
    <mergeCell ref="A11:A12"/>
    <mergeCell ref="D15:F15"/>
    <mergeCell ref="D17:F17"/>
    <mergeCell ref="D18:F18"/>
    <mergeCell ref="D19:F19"/>
    <mergeCell ref="D20:F20"/>
    <mergeCell ref="D27:F27"/>
    <mergeCell ref="D28:F28"/>
    <mergeCell ref="D29:F29"/>
    <mergeCell ref="B1:E2"/>
    <mergeCell ref="C3:E3"/>
    <mergeCell ref="A9:F9"/>
    <mergeCell ref="D30:F30"/>
    <mergeCell ref="D22:F22"/>
    <mergeCell ref="D23:F23"/>
    <mergeCell ref="D16:F16"/>
    <mergeCell ref="B21:F21"/>
    <mergeCell ref="D24:F24"/>
    <mergeCell ref="D25:F25"/>
    <mergeCell ref="D26:F26"/>
  </mergeCells>
  <phoneticPr fontId="3" type="noConversion"/>
  <printOptions horizontalCentered="1"/>
  <pageMargins left="0.5" right="0.5" top="0.25" bottom="0.25" header="0.5" footer="0.5"/>
  <pageSetup scale="80"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F38"/>
  <sheetViews>
    <sheetView showGridLines="0" topLeftCell="A3" zoomScaleNormal="100" workbookViewId="0">
      <selection activeCell="K17" sqref="K17"/>
    </sheetView>
  </sheetViews>
  <sheetFormatPr defaultColWidth="9.140625" defaultRowHeight="12.75" x14ac:dyDescent="0.2"/>
  <cols>
    <col min="1" max="1" width="8.5703125" style="10" customWidth="1"/>
    <col min="2" max="2" width="33.85546875" style="10" customWidth="1"/>
    <col min="3" max="3" width="10.85546875" style="16" customWidth="1"/>
    <col min="4" max="4" width="12.140625" style="17" customWidth="1"/>
    <col min="5" max="5" width="17.42578125" style="18" customWidth="1"/>
    <col min="6" max="6" width="51.85546875" style="16" customWidth="1"/>
    <col min="7" max="16384" width="9.140625" style="10"/>
  </cols>
  <sheetData>
    <row r="1" spans="1:6" s="30" customFormat="1" ht="11.25" customHeight="1" x14ac:dyDescent="0.2">
      <c r="A1" s="411" t="s">
        <v>27</v>
      </c>
      <c r="B1" s="411"/>
      <c r="C1" s="83"/>
      <c r="D1" s="83"/>
      <c r="E1" s="83"/>
      <c r="F1" s="192"/>
    </row>
    <row r="2" spans="1:6" s="1" customFormat="1" ht="18.75" thickBot="1" x14ac:dyDescent="0.25">
      <c r="A2" s="409" t="s">
        <v>15</v>
      </c>
      <c r="B2" s="409"/>
      <c r="C2" s="409"/>
      <c r="D2" s="409"/>
      <c r="E2" s="409"/>
      <c r="F2" s="409"/>
    </row>
    <row r="3" spans="1:6" s="11" customFormat="1" ht="14.25" customHeight="1" x14ac:dyDescent="0.2">
      <c r="A3" s="414" t="s">
        <v>141</v>
      </c>
      <c r="B3" s="415"/>
      <c r="C3" s="415"/>
      <c r="D3" s="415"/>
      <c r="E3" s="415"/>
      <c r="F3" s="416"/>
    </row>
    <row r="4" spans="1:6" ht="129" customHeight="1" thickBot="1" x14ac:dyDescent="0.25">
      <c r="A4" s="417"/>
      <c r="B4" s="418"/>
      <c r="C4" s="418"/>
      <c r="D4" s="418"/>
      <c r="E4" s="418"/>
      <c r="F4" s="419"/>
    </row>
    <row r="5" spans="1:6" ht="8.25" customHeight="1" thickBot="1" x14ac:dyDescent="0.25">
      <c r="A5" s="12"/>
      <c r="B5" s="12"/>
      <c r="C5" s="12"/>
      <c r="D5" s="12"/>
      <c r="E5" s="12"/>
      <c r="F5" s="12"/>
    </row>
    <row r="6" spans="1:6" ht="19.5" customHeight="1" x14ac:dyDescent="0.2">
      <c r="A6" s="421"/>
      <c r="B6" s="412" t="s">
        <v>28</v>
      </c>
      <c r="C6" s="410" t="s">
        <v>29</v>
      </c>
      <c r="D6" s="410"/>
      <c r="E6" s="410"/>
      <c r="F6" s="423" t="s">
        <v>30</v>
      </c>
    </row>
    <row r="7" spans="1:6" s="13" customFormat="1" ht="30.75" thickBot="1" x14ac:dyDescent="0.25">
      <c r="A7" s="422"/>
      <c r="B7" s="413"/>
      <c r="C7" s="49" t="s">
        <v>31</v>
      </c>
      <c r="D7" s="50" t="s">
        <v>32</v>
      </c>
      <c r="E7" s="74" t="s">
        <v>33</v>
      </c>
      <c r="F7" s="424"/>
    </row>
    <row r="8" spans="1:6" s="15" customFormat="1" ht="15.75" customHeight="1" x14ac:dyDescent="0.2">
      <c r="A8" s="81"/>
      <c r="B8" s="51" t="s">
        <v>34</v>
      </c>
      <c r="C8" s="52">
        <v>2000</v>
      </c>
      <c r="D8" s="53">
        <v>85</v>
      </c>
      <c r="E8" s="54">
        <f t="shared" ref="E8:E31" si="0">C8*D8</f>
        <v>170000</v>
      </c>
      <c r="F8" s="55" t="s">
        <v>35</v>
      </c>
    </row>
    <row r="9" spans="1:6" s="15" customFormat="1" ht="15.75" customHeight="1" thickBot="1" x14ac:dyDescent="0.25">
      <c r="A9" s="82"/>
      <c r="B9" s="56" t="s">
        <v>36</v>
      </c>
      <c r="C9" s="57">
        <v>4000</v>
      </c>
      <c r="D9" s="58">
        <v>20</v>
      </c>
      <c r="E9" s="59">
        <f t="shared" si="0"/>
        <v>80000</v>
      </c>
      <c r="F9" s="60" t="s">
        <v>35</v>
      </c>
    </row>
    <row r="10" spans="1:6" s="15" customFormat="1" ht="5.25" customHeight="1" x14ac:dyDescent="0.2">
      <c r="A10" s="341"/>
      <c r="B10" s="342"/>
      <c r="C10" s="343"/>
      <c r="D10" s="344"/>
      <c r="E10" s="345"/>
      <c r="F10" s="346"/>
    </row>
    <row r="11" spans="1:6" s="14" customFormat="1" ht="15.75" customHeight="1" x14ac:dyDescent="0.2">
      <c r="A11" s="218"/>
      <c r="B11" s="219"/>
      <c r="C11" s="220"/>
      <c r="D11" s="221"/>
      <c r="E11" s="329">
        <f>C11*D11</f>
        <v>0</v>
      </c>
      <c r="F11" s="222"/>
    </row>
    <row r="12" spans="1:6" s="14" customFormat="1" ht="15.75" customHeight="1" x14ac:dyDescent="0.2">
      <c r="A12" s="218"/>
      <c r="B12" s="219"/>
      <c r="C12" s="220"/>
      <c r="D12" s="221"/>
      <c r="E12" s="329">
        <f t="shared" si="0"/>
        <v>0</v>
      </c>
      <c r="F12" s="222"/>
    </row>
    <row r="13" spans="1:6" s="14" customFormat="1" ht="15.75" customHeight="1" x14ac:dyDescent="0.2">
      <c r="A13" s="218"/>
      <c r="B13" s="219"/>
      <c r="C13" s="220"/>
      <c r="D13" s="221"/>
      <c r="E13" s="329">
        <f t="shared" si="0"/>
        <v>0</v>
      </c>
      <c r="F13" s="222"/>
    </row>
    <row r="14" spans="1:6" s="14" customFormat="1" ht="15.75" customHeight="1" x14ac:dyDescent="0.2">
      <c r="A14" s="218"/>
      <c r="B14" s="219"/>
      <c r="C14" s="220"/>
      <c r="D14" s="221"/>
      <c r="E14" s="329">
        <f t="shared" si="0"/>
        <v>0</v>
      </c>
      <c r="F14" s="222"/>
    </row>
    <row r="15" spans="1:6" s="14" customFormat="1" ht="15.75" customHeight="1" x14ac:dyDescent="0.2">
      <c r="A15" s="218"/>
      <c r="B15" s="219"/>
      <c r="C15" s="220"/>
      <c r="D15" s="221"/>
      <c r="E15" s="329">
        <f t="shared" si="0"/>
        <v>0</v>
      </c>
      <c r="F15" s="222"/>
    </row>
    <row r="16" spans="1:6" s="15" customFormat="1" ht="15.75" customHeight="1" x14ac:dyDescent="0.2">
      <c r="A16" s="218"/>
      <c r="B16" s="223"/>
      <c r="C16" s="224"/>
      <c r="D16" s="225"/>
      <c r="E16" s="329">
        <f t="shared" si="0"/>
        <v>0</v>
      </c>
      <c r="F16" s="226"/>
    </row>
    <row r="17" spans="1:6" s="15" customFormat="1" ht="15.75" customHeight="1" x14ac:dyDescent="0.2">
      <c r="A17" s="218"/>
      <c r="B17" s="223"/>
      <c r="C17" s="224"/>
      <c r="D17" s="225"/>
      <c r="E17" s="329">
        <f t="shared" si="0"/>
        <v>0</v>
      </c>
      <c r="F17" s="226"/>
    </row>
    <row r="18" spans="1:6" s="15" customFormat="1" ht="15.75" customHeight="1" x14ac:dyDescent="0.2">
      <c r="A18" s="218"/>
      <c r="B18" s="223"/>
      <c r="C18" s="224"/>
      <c r="D18" s="225"/>
      <c r="E18" s="329">
        <f t="shared" si="0"/>
        <v>0</v>
      </c>
      <c r="F18" s="226"/>
    </row>
    <row r="19" spans="1:6" s="14" customFormat="1" ht="15.75" customHeight="1" x14ac:dyDescent="0.2">
      <c r="A19" s="218"/>
      <c r="B19" s="227"/>
      <c r="C19" s="224"/>
      <c r="D19" s="225"/>
      <c r="E19" s="329">
        <f t="shared" si="0"/>
        <v>0</v>
      </c>
      <c r="F19" s="226"/>
    </row>
    <row r="20" spans="1:6" s="14" customFormat="1" ht="15.75" customHeight="1" x14ac:dyDescent="0.2">
      <c r="A20" s="218"/>
      <c r="B20" s="227"/>
      <c r="C20" s="224"/>
      <c r="D20" s="225"/>
      <c r="E20" s="329">
        <f t="shared" si="0"/>
        <v>0</v>
      </c>
      <c r="F20" s="226"/>
    </row>
    <row r="21" spans="1:6" s="14" customFormat="1" ht="15.75" customHeight="1" x14ac:dyDescent="0.2">
      <c r="A21" s="218"/>
      <c r="B21" s="227"/>
      <c r="C21" s="224"/>
      <c r="D21" s="225"/>
      <c r="E21" s="329">
        <f t="shared" si="0"/>
        <v>0</v>
      </c>
      <c r="F21" s="226"/>
    </row>
    <row r="22" spans="1:6" s="14" customFormat="1" ht="15.75" customHeight="1" x14ac:dyDescent="0.2">
      <c r="A22" s="218"/>
      <c r="B22" s="227"/>
      <c r="C22" s="224"/>
      <c r="D22" s="225"/>
      <c r="E22" s="329">
        <f t="shared" si="0"/>
        <v>0</v>
      </c>
      <c r="F22" s="226"/>
    </row>
    <row r="23" spans="1:6" s="14" customFormat="1" ht="15.75" customHeight="1" x14ac:dyDescent="0.2">
      <c r="A23" s="218"/>
      <c r="B23" s="227"/>
      <c r="C23" s="224"/>
      <c r="D23" s="225"/>
      <c r="E23" s="329">
        <f t="shared" si="0"/>
        <v>0</v>
      </c>
      <c r="F23" s="226"/>
    </row>
    <row r="24" spans="1:6" s="15" customFormat="1" ht="15.75" customHeight="1" x14ac:dyDescent="0.2">
      <c r="A24" s="218"/>
      <c r="B24" s="223"/>
      <c r="C24" s="224"/>
      <c r="D24" s="225"/>
      <c r="E24" s="329">
        <f t="shared" si="0"/>
        <v>0</v>
      </c>
      <c r="F24" s="226"/>
    </row>
    <row r="25" spans="1:6" s="15" customFormat="1" ht="15.75" customHeight="1" x14ac:dyDescent="0.2">
      <c r="A25" s="218"/>
      <c r="B25" s="223"/>
      <c r="C25" s="224"/>
      <c r="D25" s="225"/>
      <c r="E25" s="329">
        <f t="shared" si="0"/>
        <v>0</v>
      </c>
      <c r="F25" s="226"/>
    </row>
    <row r="26" spans="1:6" s="15" customFormat="1" ht="15.75" customHeight="1" x14ac:dyDescent="0.2">
      <c r="A26" s="218"/>
      <c r="B26" s="223"/>
      <c r="C26" s="224"/>
      <c r="D26" s="225"/>
      <c r="E26" s="329">
        <f t="shared" si="0"/>
        <v>0</v>
      </c>
      <c r="F26" s="226"/>
    </row>
    <row r="27" spans="1:6" s="14" customFormat="1" ht="15.75" customHeight="1" x14ac:dyDescent="0.2">
      <c r="A27" s="218"/>
      <c r="B27" s="227"/>
      <c r="C27" s="224"/>
      <c r="D27" s="225"/>
      <c r="E27" s="329">
        <f t="shared" si="0"/>
        <v>0</v>
      </c>
      <c r="F27" s="226"/>
    </row>
    <row r="28" spans="1:6" s="14" customFormat="1" ht="15.75" customHeight="1" x14ac:dyDescent="0.2">
      <c r="A28" s="218"/>
      <c r="B28" s="227"/>
      <c r="C28" s="224"/>
      <c r="D28" s="225"/>
      <c r="E28" s="329">
        <f t="shared" si="0"/>
        <v>0</v>
      </c>
      <c r="F28" s="226"/>
    </row>
    <row r="29" spans="1:6" s="14" customFormat="1" ht="15.75" customHeight="1" x14ac:dyDescent="0.2">
      <c r="A29" s="218"/>
      <c r="B29" s="227"/>
      <c r="C29" s="224"/>
      <c r="D29" s="225"/>
      <c r="E29" s="329">
        <f t="shared" si="0"/>
        <v>0</v>
      </c>
      <c r="F29" s="226"/>
    </row>
    <row r="30" spans="1:6" s="14" customFormat="1" ht="15.75" customHeight="1" x14ac:dyDescent="0.2">
      <c r="A30" s="218"/>
      <c r="B30" s="227"/>
      <c r="C30" s="224"/>
      <c r="D30" s="225"/>
      <c r="E30" s="329">
        <f t="shared" si="0"/>
        <v>0</v>
      </c>
      <c r="F30" s="226"/>
    </row>
    <row r="31" spans="1:6" s="14" customFormat="1" ht="15.75" customHeight="1" x14ac:dyDescent="0.2">
      <c r="A31" s="218"/>
      <c r="B31" s="227"/>
      <c r="C31" s="224"/>
      <c r="D31" s="225"/>
      <c r="E31" s="329">
        <f t="shared" si="0"/>
        <v>0</v>
      </c>
      <c r="F31" s="226"/>
    </row>
    <row r="32" spans="1:6" s="15" customFormat="1" ht="15.75" customHeight="1" x14ac:dyDescent="0.2">
      <c r="A32" s="218"/>
      <c r="B32" s="223"/>
      <c r="C32" s="224"/>
      <c r="D32" s="225"/>
      <c r="E32" s="329">
        <f>C32*D32</f>
        <v>0</v>
      </c>
      <c r="F32" s="226"/>
    </row>
    <row r="33" spans="1:6" s="15" customFormat="1" ht="15.75" customHeight="1" x14ac:dyDescent="0.2">
      <c r="A33" s="218"/>
      <c r="B33" s="223"/>
      <c r="C33" s="224"/>
      <c r="D33" s="225"/>
      <c r="E33" s="329">
        <f>C33*D33</f>
        <v>0</v>
      </c>
      <c r="F33" s="226"/>
    </row>
    <row r="34" spans="1:6" s="15" customFormat="1" ht="15.75" customHeight="1" thickBot="1" x14ac:dyDescent="0.25">
      <c r="A34" s="218"/>
      <c r="B34" s="228"/>
      <c r="C34" s="229"/>
      <c r="D34" s="230"/>
      <c r="E34" s="347">
        <f>C34*D34</f>
        <v>0</v>
      </c>
      <c r="F34" s="231"/>
    </row>
    <row r="35" spans="1:6" s="14" customFormat="1" ht="15.75" customHeight="1" thickBot="1" x14ac:dyDescent="0.25">
      <c r="A35" s="232"/>
      <c r="B35" s="199" t="s">
        <v>37</v>
      </c>
      <c r="C35" s="38">
        <f>SUM(C11:C34)</f>
        <v>0</v>
      </c>
      <c r="D35" s="61"/>
      <c r="E35" s="86">
        <f>ROUND(SUM(E11:E34),0)</f>
        <v>0</v>
      </c>
      <c r="F35" s="62"/>
    </row>
    <row r="36" spans="1:6" ht="14.25" customHeight="1" thickBot="1" x14ac:dyDescent="0.25">
      <c r="A36" s="420"/>
      <c r="B36" s="420"/>
      <c r="C36" s="420"/>
      <c r="D36" s="420"/>
      <c r="E36" s="233"/>
      <c r="F36" s="234"/>
    </row>
    <row r="37" spans="1:6" x14ac:dyDescent="0.2">
      <c r="A37" s="389" t="s">
        <v>26</v>
      </c>
      <c r="B37" s="390"/>
      <c r="C37" s="390"/>
      <c r="D37" s="390"/>
      <c r="E37" s="390"/>
      <c r="F37" s="391"/>
    </row>
    <row r="38" spans="1:6" ht="13.5" thickBot="1" x14ac:dyDescent="0.25">
      <c r="A38" s="392"/>
      <c r="B38" s="393"/>
      <c r="C38" s="393"/>
      <c r="D38" s="393"/>
      <c r="E38" s="393"/>
      <c r="F38" s="394"/>
    </row>
  </sheetData>
  <sheetProtection formatCells="0" formatColumns="0" formatRows="0" insertRows="0" deleteRows="0" selectLockedCells="1"/>
  <customSheetViews>
    <customSheetView guid="{D7FF18E2-A72D-4088-BD59-9D74A43C39A8}" scale="85" showPageBreaks="1" fitToPage="1" printArea="1" topLeftCell="A8">
      <selection activeCell="D26" sqref="D26"/>
      <pageMargins left="0" right="0" top="0" bottom="0" header="0" footer="0"/>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 right="0" top="0" bottom="0" header="0" footer="0"/>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 right="0" top="0" bottom="0" header="0" footer="0"/>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 right="0" top="0" bottom="0" header="0" footer="0"/>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 right="0" top="0" bottom="0" header="0" footer="0"/>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 right="0" top="0" bottom="0" header="0" footer="0"/>
      <printOptions horizontalCentered="1"/>
      <pageSetup scale="80" orientation="landscape" r:id="rId6"/>
      <headerFooter alignWithMargins="0">
        <oddFooter>&amp;La. Personnel&amp;R Page &amp;P of &amp;N</oddFooter>
      </headerFooter>
    </customSheetView>
  </customSheetViews>
  <mergeCells count="9">
    <mergeCell ref="A2:F2"/>
    <mergeCell ref="C6:E6"/>
    <mergeCell ref="A1:B1"/>
    <mergeCell ref="A37:F38"/>
    <mergeCell ref="B6:B7"/>
    <mergeCell ref="A3:F4"/>
    <mergeCell ref="A36:D36"/>
    <mergeCell ref="A6:A7"/>
    <mergeCell ref="F6:F7"/>
  </mergeCells>
  <phoneticPr fontId="3" type="noConversion"/>
  <printOptions horizontalCentered="1"/>
  <pageMargins left="0.5" right="0.5" top="0.25" bottom="0.25" header="0.5" footer="0.5"/>
  <pageSetup scale="83"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H83"/>
  <sheetViews>
    <sheetView showGridLines="0" zoomScale="90" zoomScaleNormal="90" workbookViewId="0">
      <selection activeCell="B14" sqref="B14"/>
    </sheetView>
  </sheetViews>
  <sheetFormatPr defaultColWidth="9.140625" defaultRowHeight="12.75" x14ac:dyDescent="0.2"/>
  <cols>
    <col min="1" max="1" width="75.85546875" style="29" customWidth="1"/>
    <col min="2" max="2" width="23.42578125" style="29" customWidth="1"/>
    <col min="3" max="3" width="20.140625" style="29" customWidth="1"/>
    <col min="4" max="4" width="18.42578125" style="29" customWidth="1"/>
    <col min="5" max="5" width="9.140625" style="29"/>
    <col min="6" max="6" width="31" style="29" bestFit="1" customWidth="1"/>
    <col min="7" max="16384" width="9.140625" style="29"/>
  </cols>
  <sheetData>
    <row r="1" spans="1:8" s="30" customFormat="1" ht="11.25" x14ac:dyDescent="0.2">
      <c r="A1" s="411" t="s">
        <v>38</v>
      </c>
      <c r="B1" s="411"/>
      <c r="C1" s="411"/>
      <c r="D1" s="411"/>
      <c r="E1" s="207"/>
      <c r="F1" s="207"/>
    </row>
    <row r="2" spans="1:8" s="1" customFormat="1" ht="18.75" thickBot="1" x14ac:dyDescent="0.25">
      <c r="A2" s="409" t="s">
        <v>16</v>
      </c>
      <c r="B2" s="409"/>
      <c r="C2" s="409"/>
      <c r="D2" s="409"/>
      <c r="E2" s="5"/>
      <c r="F2" s="5"/>
      <c r="G2" s="2"/>
      <c r="H2" s="2"/>
    </row>
    <row r="3" spans="1:8" s="1" customFormat="1" ht="102.75" customHeight="1" thickBot="1" x14ac:dyDescent="0.25">
      <c r="A3" s="430" t="s">
        <v>143</v>
      </c>
      <c r="B3" s="431"/>
      <c r="C3" s="431"/>
      <c r="D3" s="432"/>
      <c r="E3" s="31"/>
      <c r="F3" s="31"/>
    </row>
    <row r="4" spans="1:8" s="1" customFormat="1" ht="16.7" customHeight="1" thickBot="1" x14ac:dyDescent="0.25">
      <c r="A4" s="31"/>
      <c r="B4" s="31"/>
      <c r="C4" s="31"/>
      <c r="D4" s="31"/>
      <c r="E4" s="31"/>
      <c r="F4" s="31"/>
    </row>
    <row r="5" spans="1:8" s="33" customFormat="1" ht="15" x14ac:dyDescent="0.2">
      <c r="A5" s="63" t="s">
        <v>39</v>
      </c>
      <c r="B5" s="443" t="s">
        <v>29</v>
      </c>
      <c r="C5" s="443"/>
      <c r="D5" s="444"/>
      <c r="E5" s="32"/>
    </row>
    <row r="6" spans="1:8" s="33" customFormat="1" ht="15" x14ac:dyDescent="0.2">
      <c r="A6" s="64"/>
      <c r="B6" s="65" t="s">
        <v>40</v>
      </c>
      <c r="C6" s="65" t="s">
        <v>41</v>
      </c>
      <c r="D6" s="196" t="s">
        <v>42</v>
      </c>
    </row>
    <row r="7" spans="1:8" s="33" customFormat="1" ht="14.25" x14ac:dyDescent="0.2">
      <c r="A7" s="79" t="s">
        <v>43</v>
      </c>
      <c r="B7" s="200">
        <v>170000</v>
      </c>
      <c r="C7" s="69">
        <v>0.2</v>
      </c>
      <c r="D7" s="197">
        <f>B7*C7</f>
        <v>34000</v>
      </c>
    </row>
    <row r="8" spans="1:8" s="33" customFormat="1" ht="5.25" customHeight="1" x14ac:dyDescent="0.2">
      <c r="A8" s="348"/>
      <c r="B8" s="349"/>
      <c r="C8" s="350"/>
      <c r="D8" s="351"/>
    </row>
    <row r="9" spans="1:8" s="91" customFormat="1" ht="14.25" x14ac:dyDescent="0.2">
      <c r="A9" s="87"/>
      <c r="B9" s="201"/>
      <c r="C9" s="88"/>
      <c r="D9" s="90">
        <f>C9*B9</f>
        <v>0</v>
      </c>
    </row>
    <row r="10" spans="1:8" s="91" customFormat="1" ht="14.25" x14ac:dyDescent="0.2">
      <c r="A10" s="87"/>
      <c r="B10" s="201"/>
      <c r="C10" s="88"/>
      <c r="D10" s="90">
        <f>C10*B10</f>
        <v>0</v>
      </c>
    </row>
    <row r="11" spans="1:8" s="91" customFormat="1" ht="14.25" x14ac:dyDescent="0.2">
      <c r="A11" s="87"/>
      <c r="B11" s="201"/>
      <c r="C11" s="88"/>
      <c r="D11" s="90">
        <f>C11*B11</f>
        <v>0</v>
      </c>
    </row>
    <row r="12" spans="1:8" s="91" customFormat="1" ht="14.25" customHeight="1" x14ac:dyDescent="0.2">
      <c r="A12" s="89"/>
      <c r="B12" s="201"/>
      <c r="C12" s="88"/>
      <c r="D12" s="90">
        <f>C12*B12</f>
        <v>0</v>
      </c>
    </row>
    <row r="13" spans="1:8" s="91" customFormat="1" ht="14.25" customHeight="1" x14ac:dyDescent="0.2">
      <c r="A13" s="89"/>
      <c r="B13" s="201"/>
      <c r="C13" s="88"/>
      <c r="D13" s="90">
        <f>C13*B13</f>
        <v>0</v>
      </c>
    </row>
    <row r="14" spans="1:8" s="10" customFormat="1" ht="15.75" thickBot="1" x14ac:dyDescent="0.25">
      <c r="A14" s="66" t="s">
        <v>44</v>
      </c>
      <c r="B14" s="67">
        <f>ROUND(SUM(B9:B13),0)</f>
        <v>0</v>
      </c>
      <c r="C14" s="68"/>
      <c r="D14" s="198">
        <f>ROUND(SUM(D9:D13),0)</f>
        <v>0</v>
      </c>
      <c r="E14" s="213"/>
      <c r="F14" s="213"/>
      <c r="G14" s="213"/>
      <c r="H14" s="213"/>
    </row>
    <row r="15" spans="1:8" s="10" customFormat="1" ht="13.5" thickBot="1" x14ac:dyDescent="0.25">
      <c r="A15" s="235"/>
      <c r="B15" s="236"/>
      <c r="C15" s="237"/>
      <c r="D15" s="237"/>
      <c r="E15" s="238"/>
      <c r="F15" s="233"/>
      <c r="G15" s="213"/>
      <c r="H15" s="213"/>
    </row>
    <row r="16" spans="1:8" s="10" customFormat="1" ht="42.95" customHeight="1" thickBot="1" x14ac:dyDescent="0.25">
      <c r="A16" s="442" t="s">
        <v>45</v>
      </c>
      <c r="B16" s="415"/>
      <c r="C16" s="415"/>
      <c r="D16" s="416"/>
      <c r="E16" s="34"/>
      <c r="F16" s="34"/>
      <c r="G16" s="213"/>
      <c r="H16" s="213"/>
    </row>
    <row r="17" spans="1:8" s="10" customFormat="1" ht="34.700000000000003" customHeight="1" x14ac:dyDescent="0.2">
      <c r="A17" s="433" t="s">
        <v>46</v>
      </c>
      <c r="B17" s="434"/>
      <c r="C17" s="434"/>
      <c r="D17" s="435"/>
      <c r="E17" s="35"/>
      <c r="F17" s="35"/>
      <c r="G17" s="213"/>
      <c r="H17" s="213"/>
    </row>
    <row r="18" spans="1:8" s="10" customFormat="1" ht="30.75" customHeight="1" x14ac:dyDescent="0.2">
      <c r="A18" s="436"/>
      <c r="B18" s="437"/>
      <c r="C18" s="437"/>
      <c r="D18" s="438"/>
      <c r="E18" s="36"/>
      <c r="F18" s="36"/>
      <c r="G18" s="213"/>
      <c r="H18" s="213"/>
    </row>
    <row r="19" spans="1:8" s="10" customFormat="1" ht="12.75" customHeight="1" x14ac:dyDescent="0.2">
      <c r="A19" s="436"/>
      <c r="B19" s="437"/>
      <c r="C19" s="437"/>
      <c r="D19" s="438"/>
      <c r="E19" s="35"/>
      <c r="F19" s="35"/>
      <c r="G19" s="213"/>
      <c r="H19" s="213"/>
    </row>
    <row r="20" spans="1:8" s="10" customFormat="1" ht="99.6" customHeight="1" thickBot="1" x14ac:dyDescent="0.25">
      <c r="A20" s="439"/>
      <c r="B20" s="440"/>
      <c r="C20" s="440"/>
      <c r="D20" s="441"/>
      <c r="E20" s="36"/>
      <c r="F20" s="36"/>
      <c r="G20" s="213"/>
      <c r="H20" s="213"/>
    </row>
    <row r="21" spans="1:8" s="10" customFormat="1" ht="17.45" customHeight="1" thickBot="1" x14ac:dyDescent="0.25">
      <c r="A21" s="425"/>
      <c r="B21" s="425"/>
      <c r="C21" s="425"/>
      <c r="D21" s="426"/>
      <c r="E21" s="208"/>
      <c r="F21" s="239"/>
      <c r="G21" s="239"/>
      <c r="H21" s="239"/>
    </row>
    <row r="22" spans="1:8" s="10" customFormat="1" ht="38.25" customHeight="1" thickBot="1" x14ac:dyDescent="0.25">
      <c r="A22" s="427" t="s">
        <v>47</v>
      </c>
      <c r="B22" s="428"/>
      <c r="C22" s="428"/>
      <c r="D22" s="429"/>
      <c r="E22" s="240"/>
      <c r="F22" s="240"/>
      <c r="G22" s="239"/>
      <c r="H22" s="239"/>
    </row>
    <row r="23" spans="1:8" s="10" customFormat="1" x14ac:dyDescent="0.2">
      <c r="A23" s="213"/>
      <c r="B23" s="213"/>
      <c r="C23" s="213"/>
      <c r="D23" s="213"/>
      <c r="E23" s="239"/>
      <c r="F23" s="239"/>
      <c r="G23" s="239"/>
      <c r="H23" s="239"/>
    </row>
    <row r="24" spans="1:8" s="10" customFormat="1" x14ac:dyDescent="0.2">
      <c r="A24" s="213"/>
      <c r="B24" s="213"/>
      <c r="C24" s="213"/>
      <c r="D24" s="213"/>
      <c r="E24" s="213"/>
      <c r="F24" s="213"/>
      <c r="G24" s="213"/>
      <c r="H24" s="213"/>
    </row>
    <row r="25" spans="1:8" s="10" customFormat="1" x14ac:dyDescent="0.2">
      <c r="A25" s="213"/>
      <c r="B25" s="213"/>
      <c r="C25" s="213"/>
      <c r="D25" s="213"/>
      <c r="E25" s="213"/>
      <c r="F25" s="213"/>
      <c r="G25" s="213"/>
      <c r="H25" s="213"/>
    </row>
    <row r="26" spans="1:8" s="10" customFormat="1" x14ac:dyDescent="0.2">
      <c r="A26" s="213"/>
      <c r="B26" s="213"/>
      <c r="C26" s="213"/>
      <c r="D26" s="213"/>
      <c r="E26" s="213"/>
      <c r="F26" s="213"/>
      <c r="G26" s="213"/>
      <c r="H26" s="213"/>
    </row>
    <row r="27" spans="1:8" s="10" customFormat="1" x14ac:dyDescent="0.2">
      <c r="A27" s="213"/>
      <c r="B27" s="213"/>
      <c r="C27" s="213"/>
      <c r="D27" s="213"/>
      <c r="E27" s="213"/>
      <c r="F27" s="213"/>
      <c r="G27" s="213"/>
      <c r="H27" s="213"/>
    </row>
    <row r="28" spans="1:8" s="10" customFormat="1" x14ac:dyDescent="0.2">
      <c r="A28" s="213"/>
      <c r="B28" s="213"/>
      <c r="C28" s="213"/>
      <c r="D28" s="213"/>
      <c r="E28" s="213"/>
      <c r="F28" s="213"/>
      <c r="G28" s="213"/>
      <c r="H28" s="213"/>
    </row>
    <row r="29" spans="1:8" s="10" customFormat="1" x14ac:dyDescent="0.2">
      <c r="A29" s="213"/>
      <c r="B29" s="213"/>
      <c r="C29" s="213"/>
      <c r="D29" s="213"/>
      <c r="E29" s="213"/>
      <c r="F29" s="213"/>
      <c r="G29" s="213"/>
      <c r="H29" s="213"/>
    </row>
    <row r="30" spans="1:8" s="10" customFormat="1" x14ac:dyDescent="0.2">
      <c r="A30" s="213"/>
      <c r="B30" s="213"/>
      <c r="C30" s="213"/>
      <c r="D30" s="213"/>
      <c r="E30" s="213"/>
      <c r="F30" s="213"/>
      <c r="G30" s="213"/>
      <c r="H30" s="213"/>
    </row>
    <row r="31" spans="1:8" s="10" customFormat="1" x14ac:dyDescent="0.2">
      <c r="A31" s="213"/>
      <c r="B31" s="213"/>
      <c r="C31" s="213"/>
      <c r="D31" s="213"/>
      <c r="E31" s="213"/>
      <c r="F31" s="213"/>
      <c r="G31" s="213"/>
      <c r="H31" s="213"/>
    </row>
    <row r="32" spans="1:8" s="10" customFormat="1" x14ac:dyDescent="0.2">
      <c r="A32" s="213"/>
      <c r="B32" s="213"/>
      <c r="C32" s="213"/>
      <c r="D32" s="213"/>
      <c r="E32" s="213"/>
      <c r="F32" s="213"/>
      <c r="G32" s="213"/>
      <c r="H32" s="213"/>
    </row>
    <row r="33" spans="1:8" s="10" customFormat="1" x14ac:dyDescent="0.2">
      <c r="A33" s="213"/>
      <c r="B33" s="213"/>
      <c r="C33" s="213"/>
      <c r="D33" s="213"/>
      <c r="E33" s="213"/>
      <c r="F33" s="213"/>
      <c r="G33" s="213"/>
      <c r="H33" s="213"/>
    </row>
    <row r="34" spans="1:8" s="10" customFormat="1" x14ac:dyDescent="0.2"/>
    <row r="35" spans="1:8" s="10" customFormat="1" x14ac:dyDescent="0.2"/>
    <row r="36" spans="1:8" s="10" customFormat="1" x14ac:dyDescent="0.2"/>
    <row r="37" spans="1:8" s="10" customFormat="1" x14ac:dyDescent="0.2"/>
    <row r="38" spans="1:8" s="10" customFormat="1" x14ac:dyDescent="0.2"/>
    <row r="39" spans="1:8" s="10" customFormat="1" x14ac:dyDescent="0.2"/>
    <row r="40" spans="1:8" s="10" customFormat="1" x14ac:dyDescent="0.2"/>
    <row r="41" spans="1:8" s="10" customFormat="1" x14ac:dyDescent="0.2"/>
    <row r="42" spans="1:8" s="10" customFormat="1" x14ac:dyDescent="0.2"/>
    <row r="43" spans="1:8" s="10" customFormat="1" x14ac:dyDescent="0.2"/>
    <row r="44" spans="1:8" s="10" customFormat="1" x14ac:dyDescent="0.2"/>
    <row r="45" spans="1:8" s="10" customFormat="1" x14ac:dyDescent="0.2"/>
    <row r="46" spans="1:8" s="10" customFormat="1" x14ac:dyDescent="0.2"/>
    <row r="47" spans="1:8" s="10" customFormat="1" x14ac:dyDescent="0.2"/>
    <row r="48" spans="1:8" s="10" customFormat="1" x14ac:dyDescent="0.2"/>
    <row r="49" s="10" customFormat="1" x14ac:dyDescent="0.2"/>
    <row r="50" s="10" customFormat="1" x14ac:dyDescent="0.2"/>
    <row r="51" s="10" customForma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row r="66" s="10" customFormat="1" x14ac:dyDescent="0.2"/>
    <row r="67" s="10" customFormat="1" x14ac:dyDescent="0.2"/>
    <row r="68" s="10" customFormat="1" x14ac:dyDescent="0.2"/>
    <row r="69" s="10" customFormat="1" x14ac:dyDescent="0.2"/>
    <row r="70" s="10" customFormat="1" x14ac:dyDescent="0.2"/>
    <row r="71" s="10" customFormat="1" x14ac:dyDescent="0.2"/>
    <row r="72" s="10" customFormat="1" x14ac:dyDescent="0.2"/>
    <row r="73" s="10" customFormat="1" x14ac:dyDescent="0.2"/>
    <row r="74" s="10" customFormat="1" x14ac:dyDescent="0.2"/>
    <row r="75" s="10" customFormat="1" x14ac:dyDescent="0.2"/>
    <row r="76" s="10" customFormat="1" x14ac:dyDescent="0.2"/>
    <row r="77" s="10" customFormat="1" x14ac:dyDescent="0.2"/>
    <row r="78" s="10" customFormat="1" x14ac:dyDescent="0.2"/>
    <row r="79" s="10" customFormat="1" x14ac:dyDescent="0.2"/>
    <row r="80" s="10" customFormat="1" x14ac:dyDescent="0.2"/>
    <row r="81" s="10" customFormat="1" x14ac:dyDescent="0.2"/>
    <row r="82" s="10" customFormat="1" x14ac:dyDescent="0.2"/>
    <row r="83" s="10" customFormat="1" x14ac:dyDescent="0.2"/>
  </sheetData>
  <sheetProtection formatCells="0" formatColumns="0" formatRows="0" insertRows="0" deleteRows="0" selectLockedCells="1"/>
  <customSheetViews>
    <customSheetView guid="{D7FF18E2-A72D-4088-BD59-9D74A43C39A8}" scale="90" showPageBreaks="1" fitToPage="1" printArea="1">
      <selection activeCell="F7" sqref="F7:F9"/>
      <pageMargins left="0" right="0" top="0" bottom="0" header="0" footer="0"/>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 right="0" top="0" bottom="0" header="0" footer="0"/>
      <pageSetup scale="69" orientation="landscape" r:id="rId2"/>
      <headerFooter alignWithMargins="0">
        <oddFooter>&amp;Lb. Fringe Benefits</oddFooter>
      </headerFooter>
    </customSheetView>
    <customSheetView guid="{712CE29F-EFCA-4968-A7C5-599F87319D6A}" scale="90" fitToPage="1">
      <selection activeCell="K10" sqref="K10"/>
      <pageMargins left="0" right="0" top="0" bottom="0" header="0" footer="0"/>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 right="0" top="0" bottom="0" header="0" footer="0"/>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 right="0" top="0" bottom="0" header="0" footer="0"/>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 right="0" top="0" bottom="0" header="0" footer="0"/>
      <pageSetup scale="81" orientation="landscape" r:id="rId6"/>
      <headerFooter alignWithMargins="0">
        <oddFooter>&amp;Lb. Fringe Benefits</oddFooter>
      </headerFooter>
    </customSheetView>
  </customSheetViews>
  <mergeCells count="8">
    <mergeCell ref="A1:D1"/>
    <mergeCell ref="A2:D2"/>
    <mergeCell ref="A21:D21"/>
    <mergeCell ref="A22:D22"/>
    <mergeCell ref="A3:D3"/>
    <mergeCell ref="A17:D20"/>
    <mergeCell ref="A16:D16"/>
    <mergeCell ref="B5:D5"/>
  </mergeCells>
  <phoneticPr fontId="3" type="noConversion"/>
  <printOptions horizontalCentered="1"/>
  <pageMargins left="0.5" right="0.5" top="0.25" bottom="0.25" header="0.5" footer="0.5"/>
  <pageSetup scale="94"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16"/>
  <sheetViews>
    <sheetView zoomScale="90" zoomScaleNormal="90" workbookViewId="0">
      <selection activeCell="K13" sqref="K13"/>
    </sheetView>
  </sheetViews>
  <sheetFormatPr defaultColWidth="9.140625" defaultRowHeight="12.75" x14ac:dyDescent="0.2"/>
  <cols>
    <col min="1" max="1" width="7.5703125" style="3" customWidth="1"/>
    <col min="2" max="2" width="53.5703125" style="3" customWidth="1"/>
    <col min="3" max="4" width="14.140625" style="101" customWidth="1"/>
    <col min="5" max="5" width="6.42578125" style="102" bestFit="1" customWidth="1"/>
    <col min="6" max="6" width="9.5703125" style="102" customWidth="1"/>
    <col min="7" max="9" width="8.5703125" style="103" customWidth="1"/>
    <col min="10" max="10" width="9.85546875" style="103" customWidth="1"/>
    <col min="11" max="11" width="9.85546875" style="104" bestFit="1" customWidth="1"/>
    <col min="12" max="12" width="28" style="105" customWidth="1"/>
    <col min="13" max="16384" width="9.140625" style="3"/>
  </cols>
  <sheetData>
    <row r="1" spans="1:16" s="98" customFormat="1" ht="12.75" customHeight="1" x14ac:dyDescent="0.2">
      <c r="A1" s="455" t="s">
        <v>38</v>
      </c>
      <c r="B1" s="455"/>
      <c r="C1" s="93"/>
      <c r="D1" s="94"/>
      <c r="E1" s="94"/>
      <c r="F1" s="94"/>
      <c r="G1" s="95"/>
      <c r="H1" s="95"/>
      <c r="I1" s="95"/>
      <c r="J1" s="95"/>
      <c r="K1" s="96"/>
      <c r="L1" s="193"/>
      <c r="M1" s="97"/>
    </row>
    <row r="2" spans="1:16" s="100" customFormat="1" ht="21" customHeight="1" thickBot="1" x14ac:dyDescent="0.25">
      <c r="A2" s="454" t="s">
        <v>17</v>
      </c>
      <c r="B2" s="454"/>
      <c r="C2" s="454"/>
      <c r="D2" s="454"/>
      <c r="E2" s="454"/>
      <c r="F2" s="454"/>
      <c r="G2" s="454"/>
      <c r="H2" s="454"/>
      <c r="I2" s="454"/>
      <c r="J2" s="454"/>
      <c r="K2" s="454"/>
      <c r="L2" s="454"/>
      <c r="M2" s="99"/>
      <c r="N2" s="99"/>
      <c r="O2" s="99"/>
      <c r="P2" s="99"/>
    </row>
    <row r="3" spans="1:16" ht="100.7" customHeight="1" thickBot="1" x14ac:dyDescent="0.25">
      <c r="A3" s="445" t="s">
        <v>144</v>
      </c>
      <c r="B3" s="446"/>
      <c r="C3" s="446"/>
      <c r="D3" s="446"/>
      <c r="E3" s="446"/>
      <c r="F3" s="446"/>
      <c r="G3" s="446"/>
      <c r="H3" s="446"/>
      <c r="I3" s="446"/>
      <c r="J3" s="446"/>
      <c r="K3" s="446"/>
      <c r="L3" s="447"/>
      <c r="M3" s="241"/>
      <c r="N3" s="241"/>
      <c r="O3" s="241"/>
      <c r="P3" s="241"/>
    </row>
    <row r="4" spans="1:16" ht="16.350000000000001" customHeight="1" thickBot="1" x14ac:dyDescent="0.25">
      <c r="A4" s="241"/>
      <c r="B4" s="242"/>
      <c r="C4" s="243"/>
      <c r="D4" s="243"/>
      <c r="E4" s="244"/>
      <c r="F4" s="244"/>
      <c r="G4" s="245"/>
      <c r="H4" s="245"/>
      <c r="I4" s="245"/>
      <c r="J4" s="245"/>
      <c r="K4" s="246"/>
      <c r="L4" s="247"/>
      <c r="M4" s="241"/>
      <c r="N4" s="241"/>
      <c r="O4" s="241"/>
      <c r="P4" s="241"/>
    </row>
    <row r="5" spans="1:16" s="98" customFormat="1" ht="42" customHeight="1" thickBot="1" x14ac:dyDescent="0.25">
      <c r="A5" s="106"/>
      <c r="B5" s="106" t="s">
        <v>48</v>
      </c>
      <c r="C5" s="107" t="s">
        <v>49</v>
      </c>
      <c r="D5" s="107" t="s">
        <v>50</v>
      </c>
      <c r="E5" s="108" t="s">
        <v>51</v>
      </c>
      <c r="F5" s="108" t="s">
        <v>52</v>
      </c>
      <c r="G5" s="109" t="s">
        <v>53</v>
      </c>
      <c r="H5" s="109" t="s">
        <v>54</v>
      </c>
      <c r="I5" s="109" t="s">
        <v>55</v>
      </c>
      <c r="J5" s="109" t="s">
        <v>56</v>
      </c>
      <c r="K5" s="110" t="s">
        <v>57</v>
      </c>
      <c r="L5" s="111" t="s">
        <v>58</v>
      </c>
    </row>
    <row r="6" spans="1:16" s="98" customFormat="1" ht="15.75" thickBot="1" x14ac:dyDescent="0.25">
      <c r="A6" s="248"/>
      <c r="B6" s="112" t="s">
        <v>59</v>
      </c>
      <c r="C6" s="456" t="s">
        <v>29</v>
      </c>
      <c r="D6" s="456"/>
      <c r="E6" s="456"/>
      <c r="F6" s="456"/>
      <c r="G6" s="456"/>
      <c r="H6" s="456"/>
      <c r="I6" s="456"/>
      <c r="J6" s="456"/>
      <c r="K6" s="456"/>
      <c r="L6" s="457"/>
      <c r="M6" s="113"/>
    </row>
    <row r="7" spans="1:16" s="121" customFormat="1" ht="13.5" customHeight="1" thickBot="1" x14ac:dyDescent="0.25">
      <c r="A7" s="114"/>
      <c r="B7" s="115" t="s">
        <v>60</v>
      </c>
      <c r="C7" s="116"/>
      <c r="D7" s="116"/>
      <c r="E7" s="117">
        <v>2</v>
      </c>
      <c r="F7" s="117">
        <v>2</v>
      </c>
      <c r="G7" s="118">
        <v>250</v>
      </c>
      <c r="H7" s="118">
        <v>500</v>
      </c>
      <c r="I7" s="118">
        <v>100</v>
      </c>
      <c r="J7" s="118">
        <v>160</v>
      </c>
      <c r="K7" s="119">
        <f>SUM(G7:J7)*F7</f>
        <v>2020</v>
      </c>
      <c r="L7" s="120" t="s">
        <v>61</v>
      </c>
    </row>
    <row r="8" spans="1:16" s="121" customFormat="1" ht="7.5" customHeight="1" x14ac:dyDescent="0.2">
      <c r="A8" s="352"/>
      <c r="B8" s="353"/>
      <c r="C8" s="354"/>
      <c r="D8" s="354"/>
      <c r="E8" s="355"/>
      <c r="F8" s="355"/>
      <c r="G8" s="356"/>
      <c r="H8" s="356"/>
      <c r="I8" s="356"/>
      <c r="J8" s="356"/>
      <c r="K8" s="357"/>
      <c r="L8" s="358"/>
    </row>
    <row r="9" spans="1:16" x14ac:dyDescent="0.2">
      <c r="A9" s="249"/>
      <c r="B9" s="250"/>
      <c r="C9" s="251"/>
      <c r="D9" s="251"/>
      <c r="E9" s="252"/>
      <c r="F9" s="252"/>
      <c r="G9" s="253"/>
      <c r="H9" s="253"/>
      <c r="I9" s="253"/>
      <c r="J9" s="253"/>
      <c r="K9" s="254">
        <f>SUM(G9:J9)*F9</f>
        <v>0</v>
      </c>
      <c r="L9" s="255"/>
      <c r="M9" s="241"/>
      <c r="N9" s="241"/>
      <c r="O9" s="241"/>
      <c r="P9" s="241"/>
    </row>
    <row r="10" spans="1:16" x14ac:dyDescent="0.2">
      <c r="A10" s="249"/>
      <c r="B10" s="256"/>
      <c r="C10" s="257"/>
      <c r="D10" s="257"/>
      <c r="E10" s="258"/>
      <c r="F10" s="258"/>
      <c r="G10" s="259"/>
      <c r="H10" s="259"/>
      <c r="I10" s="259"/>
      <c r="J10" s="259"/>
      <c r="K10" s="254">
        <f t="shared" ref="K10:K12" si="0">SUM(G10:J10)*F10</f>
        <v>0</v>
      </c>
      <c r="L10" s="260"/>
      <c r="M10" s="241"/>
      <c r="N10" s="241"/>
      <c r="O10" s="241"/>
      <c r="P10" s="241"/>
    </row>
    <row r="11" spans="1:16" x14ac:dyDescent="0.2">
      <c r="A11" s="249"/>
      <c r="B11" s="80"/>
      <c r="C11" s="257"/>
      <c r="D11" s="257"/>
      <c r="E11" s="258"/>
      <c r="F11" s="258"/>
      <c r="G11" s="259"/>
      <c r="H11" s="259"/>
      <c r="I11" s="259"/>
      <c r="J11" s="259"/>
      <c r="K11" s="254">
        <f t="shared" si="0"/>
        <v>0</v>
      </c>
      <c r="L11" s="260"/>
      <c r="M11" s="241"/>
      <c r="N11" s="241"/>
      <c r="O11" s="241"/>
      <c r="P11" s="241"/>
    </row>
    <row r="12" spans="1:16" ht="13.5" thickBot="1" x14ac:dyDescent="0.25">
      <c r="A12" s="249"/>
      <c r="B12" s="256"/>
      <c r="C12" s="257"/>
      <c r="D12" s="257"/>
      <c r="E12" s="258"/>
      <c r="F12" s="258"/>
      <c r="G12" s="259"/>
      <c r="H12" s="259"/>
      <c r="I12" s="259"/>
      <c r="J12" s="259"/>
      <c r="K12" s="254">
        <f t="shared" si="0"/>
        <v>0</v>
      </c>
      <c r="L12" s="260"/>
      <c r="M12" s="241"/>
      <c r="N12" s="241"/>
      <c r="O12" s="241"/>
      <c r="P12" s="241"/>
    </row>
    <row r="13" spans="1:16" ht="13.5" thickBot="1" x14ac:dyDescent="0.25">
      <c r="A13" s="261"/>
      <c r="B13" s="73" t="s">
        <v>62</v>
      </c>
      <c r="C13" s="262"/>
      <c r="D13" s="262"/>
      <c r="E13" s="263"/>
      <c r="F13" s="263"/>
      <c r="G13" s="264"/>
      <c r="H13" s="264"/>
      <c r="I13" s="264"/>
      <c r="J13" s="264"/>
      <c r="K13" s="92">
        <f>ROUND(SUM(K9:K12),0)</f>
        <v>0</v>
      </c>
      <c r="L13" s="265"/>
      <c r="M13" s="241"/>
      <c r="N13" s="241"/>
      <c r="O13" s="241"/>
      <c r="P13" s="241"/>
    </row>
    <row r="14" spans="1:16" ht="15" customHeight="1" thickBot="1" x14ac:dyDescent="0.25">
      <c r="A14" s="241"/>
      <c r="B14" s="241"/>
      <c r="C14" s="243"/>
      <c r="D14" s="243"/>
      <c r="E14" s="244"/>
      <c r="F14" s="244"/>
      <c r="G14" s="245"/>
      <c r="H14" s="245"/>
      <c r="I14" s="245"/>
      <c r="J14" s="245"/>
      <c r="K14" s="246"/>
      <c r="L14" s="247"/>
      <c r="M14" s="241"/>
      <c r="N14" s="241"/>
      <c r="O14" s="241"/>
      <c r="P14" s="241"/>
    </row>
    <row r="15" spans="1:16" ht="11.25" customHeight="1" x14ac:dyDescent="0.2">
      <c r="A15" s="448" t="s">
        <v>26</v>
      </c>
      <c r="B15" s="449"/>
      <c r="C15" s="449"/>
      <c r="D15" s="449"/>
      <c r="E15" s="449"/>
      <c r="F15" s="449"/>
      <c r="G15" s="449"/>
      <c r="H15" s="449"/>
      <c r="I15" s="449"/>
      <c r="J15" s="449"/>
      <c r="K15" s="449"/>
      <c r="L15" s="450"/>
      <c r="M15" s="241"/>
      <c r="N15" s="241"/>
      <c r="O15" s="241"/>
      <c r="P15" s="241"/>
    </row>
    <row r="16" spans="1:16" ht="24.6" customHeight="1" thickBot="1" x14ac:dyDescent="0.25">
      <c r="A16" s="451"/>
      <c r="B16" s="452"/>
      <c r="C16" s="452"/>
      <c r="D16" s="452"/>
      <c r="E16" s="452"/>
      <c r="F16" s="452"/>
      <c r="G16" s="452"/>
      <c r="H16" s="452"/>
      <c r="I16" s="452"/>
      <c r="J16" s="452"/>
      <c r="K16" s="452"/>
      <c r="L16" s="453"/>
      <c r="M16" s="241"/>
      <c r="N16" s="241"/>
      <c r="O16" s="241"/>
      <c r="P16" s="241"/>
    </row>
  </sheetData>
  <sheetProtection formatCells="0" formatColumns="0" formatRows="0" insertRows="0" deleteRows="0" selectLockedCells="1"/>
  <customSheetViews>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 right="0" top="0" bottom="0" header="0" footer="0"/>
      <printOptions horizontalCentered="1"/>
      <pageSetup scale="80" orientation="landscape" r:id="rId6"/>
      <headerFooter alignWithMargins="0">
        <oddFooter>&amp;Lc. Travel&amp;RPage &amp;P of &amp;N</oddFooter>
      </headerFooter>
    </customSheetView>
  </customSheetViews>
  <mergeCells count="5">
    <mergeCell ref="A3:L3"/>
    <mergeCell ref="A15:L16"/>
    <mergeCell ref="A2:L2"/>
    <mergeCell ref="A1:B1"/>
    <mergeCell ref="C6:L6"/>
  </mergeCells>
  <phoneticPr fontId="3" type="noConversion"/>
  <printOptions horizontalCentered="1"/>
  <pageMargins left="0.5" right="0.5" top="0.25" bottom="0.25" header="0.5" footer="0.5"/>
  <pageSetup scale="72"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18"/>
  <sheetViews>
    <sheetView topLeftCell="A3" zoomScale="90" workbookViewId="0">
      <selection activeCell="E15" sqref="E15"/>
    </sheetView>
  </sheetViews>
  <sheetFormatPr defaultColWidth="9.140625" defaultRowHeight="12.75" x14ac:dyDescent="0.2"/>
  <cols>
    <col min="1" max="1" width="11" style="3" customWidth="1"/>
    <col min="2" max="2" width="45.5703125" style="3" customWidth="1"/>
    <col min="3" max="3" width="6.5703125" style="124" customWidth="1"/>
    <col min="4" max="4" width="10.42578125" style="104" customWidth="1"/>
    <col min="5" max="5" width="12.140625" style="104" customWidth="1"/>
    <col min="6" max="6" width="29.42578125" style="102" customWidth="1"/>
    <col min="7" max="7" width="55.42578125" style="124" customWidth="1"/>
    <col min="8" max="16384" width="9.140625" style="3"/>
  </cols>
  <sheetData>
    <row r="1" spans="1:13" s="122" customFormat="1" ht="12.75" customHeight="1" x14ac:dyDescent="0.2">
      <c r="A1" s="455" t="s">
        <v>27</v>
      </c>
      <c r="B1" s="455"/>
      <c r="C1" s="93"/>
      <c r="D1" s="93"/>
      <c r="E1" s="93"/>
      <c r="F1" s="209"/>
      <c r="G1" s="193"/>
      <c r="H1" s="209"/>
      <c r="I1" s="209"/>
      <c r="J1" s="209"/>
      <c r="K1" s="211"/>
      <c r="L1" s="211"/>
      <c r="M1" s="211"/>
    </row>
    <row r="2" spans="1:13" s="123" customFormat="1" ht="18.75" thickBot="1" x14ac:dyDescent="0.25">
      <c r="A2" s="458" t="s">
        <v>18</v>
      </c>
      <c r="B2" s="458"/>
      <c r="C2" s="458"/>
      <c r="D2" s="458"/>
      <c r="E2" s="458"/>
      <c r="F2" s="458"/>
      <c r="G2" s="458"/>
      <c r="H2" s="99"/>
      <c r="I2" s="99"/>
      <c r="J2" s="99"/>
      <c r="K2" s="99"/>
      <c r="L2" s="99"/>
      <c r="M2" s="99"/>
    </row>
    <row r="3" spans="1:13" ht="146.25" customHeight="1" thickBot="1" x14ac:dyDescent="0.25">
      <c r="A3" s="459" t="s">
        <v>142</v>
      </c>
      <c r="B3" s="460"/>
      <c r="C3" s="460"/>
      <c r="D3" s="460"/>
      <c r="E3" s="460"/>
      <c r="F3" s="460"/>
      <c r="G3" s="461"/>
      <c r="H3" s="241"/>
      <c r="I3" s="241"/>
      <c r="J3" s="241"/>
      <c r="K3" s="241"/>
      <c r="L3" s="241"/>
      <c r="M3" s="241"/>
    </row>
    <row r="4" spans="1:13" ht="3.75" customHeight="1" thickBot="1" x14ac:dyDescent="0.25">
      <c r="A4" s="241"/>
      <c r="B4" s="242"/>
      <c r="C4" s="266"/>
      <c r="D4" s="246"/>
      <c r="E4" s="246"/>
      <c r="F4" s="244"/>
      <c r="G4" s="267"/>
      <c r="H4" s="241"/>
      <c r="I4" s="241"/>
      <c r="J4" s="241"/>
      <c r="K4" s="241"/>
      <c r="L4" s="241"/>
      <c r="M4" s="241"/>
    </row>
    <row r="5" spans="1:13" s="130" customFormat="1" ht="15.75" thickBot="1" x14ac:dyDescent="0.25">
      <c r="A5" s="106"/>
      <c r="B5" s="125" t="s">
        <v>63</v>
      </c>
      <c r="C5" s="126" t="s">
        <v>64</v>
      </c>
      <c r="D5" s="127" t="s">
        <v>65</v>
      </c>
      <c r="E5" s="127" t="s">
        <v>66</v>
      </c>
      <c r="F5" s="128" t="s">
        <v>67</v>
      </c>
      <c r="G5" s="129" t="s">
        <v>68</v>
      </c>
    </row>
    <row r="6" spans="1:13" s="98" customFormat="1" ht="15.75" thickBot="1" x14ac:dyDescent="0.25">
      <c r="A6" s="462" t="s">
        <v>29</v>
      </c>
      <c r="B6" s="463"/>
      <c r="C6" s="463"/>
      <c r="D6" s="463"/>
      <c r="E6" s="463"/>
      <c r="F6" s="463"/>
      <c r="G6" s="464"/>
    </row>
    <row r="7" spans="1:13" ht="13.5" thickBot="1" x14ac:dyDescent="0.25">
      <c r="A7" s="131"/>
      <c r="B7" s="115" t="s">
        <v>69</v>
      </c>
      <c r="C7" s="132">
        <v>2</v>
      </c>
      <c r="D7" s="119">
        <v>70000</v>
      </c>
      <c r="E7" s="119">
        <f>C7*D7</f>
        <v>140000</v>
      </c>
      <c r="F7" s="133" t="s">
        <v>70</v>
      </c>
      <c r="G7" s="120" t="s">
        <v>71</v>
      </c>
      <c r="H7" s="241"/>
      <c r="I7" s="241"/>
      <c r="J7" s="241"/>
      <c r="K7" s="241"/>
      <c r="L7" s="241"/>
      <c r="M7" s="241"/>
    </row>
    <row r="8" spans="1:13" ht="8.25" customHeight="1" x14ac:dyDescent="0.2">
      <c r="A8" s="359"/>
      <c r="B8" s="353"/>
      <c r="C8" s="360"/>
      <c r="D8" s="357"/>
      <c r="E8" s="357"/>
      <c r="F8" s="361"/>
      <c r="G8" s="358"/>
      <c r="H8" s="241"/>
      <c r="I8" s="241"/>
      <c r="J8" s="241"/>
      <c r="K8" s="241"/>
      <c r="L8" s="241"/>
      <c r="M8" s="241"/>
    </row>
    <row r="9" spans="1:13" x14ac:dyDescent="0.2">
      <c r="A9" s="249"/>
      <c r="B9" s="250"/>
      <c r="C9" s="268"/>
      <c r="D9" s="269"/>
      <c r="E9" s="254">
        <f t="shared" ref="E9:E14" si="0">C9*D9</f>
        <v>0</v>
      </c>
      <c r="F9" s="270"/>
      <c r="G9" s="255"/>
      <c r="H9" s="241"/>
      <c r="I9" s="241"/>
      <c r="J9" s="241"/>
      <c r="K9" s="241"/>
      <c r="L9" s="241"/>
      <c r="M9" s="241"/>
    </row>
    <row r="10" spans="1:13" x14ac:dyDescent="0.2">
      <c r="A10" s="249"/>
      <c r="B10" s="256"/>
      <c r="C10" s="271"/>
      <c r="D10" s="272"/>
      <c r="E10" s="273">
        <f t="shared" si="0"/>
        <v>0</v>
      </c>
      <c r="F10" s="274"/>
      <c r="G10" s="260"/>
      <c r="H10" s="241"/>
      <c r="I10" s="241"/>
      <c r="J10" s="241"/>
      <c r="K10" s="241"/>
      <c r="L10" s="241"/>
      <c r="M10" s="241"/>
    </row>
    <row r="11" spans="1:13" x14ac:dyDescent="0.2">
      <c r="A11" s="249"/>
      <c r="B11" s="256"/>
      <c r="C11" s="271"/>
      <c r="D11" s="272"/>
      <c r="E11" s="273">
        <f t="shared" si="0"/>
        <v>0</v>
      </c>
      <c r="F11" s="274"/>
      <c r="G11" s="260"/>
      <c r="H11" s="241"/>
      <c r="I11" s="241"/>
      <c r="J11" s="241"/>
      <c r="K11" s="241"/>
      <c r="L11" s="241"/>
      <c r="M11" s="241"/>
    </row>
    <row r="12" spans="1:13" x14ac:dyDescent="0.2">
      <c r="A12" s="249"/>
      <c r="B12" s="256"/>
      <c r="C12" s="271"/>
      <c r="D12" s="272"/>
      <c r="E12" s="273">
        <f t="shared" si="0"/>
        <v>0</v>
      </c>
      <c r="F12" s="274"/>
      <c r="G12" s="260"/>
      <c r="H12" s="241"/>
      <c r="I12" s="241"/>
      <c r="J12" s="241"/>
      <c r="K12" s="241"/>
      <c r="L12" s="241"/>
      <c r="M12" s="241"/>
    </row>
    <row r="13" spans="1:13" x14ac:dyDescent="0.2">
      <c r="A13" s="249"/>
      <c r="B13" s="256"/>
      <c r="C13" s="271"/>
      <c r="D13" s="272"/>
      <c r="E13" s="273">
        <f t="shared" si="0"/>
        <v>0</v>
      </c>
      <c r="F13" s="274"/>
      <c r="G13" s="260"/>
      <c r="H13" s="241"/>
      <c r="I13" s="241"/>
      <c r="J13" s="241"/>
      <c r="K13" s="241"/>
      <c r="L13" s="241"/>
      <c r="M13" s="241"/>
    </row>
    <row r="14" spans="1:13" ht="13.5" thickBot="1" x14ac:dyDescent="0.25">
      <c r="A14" s="275"/>
      <c r="B14" s="276"/>
      <c r="C14" s="277"/>
      <c r="D14" s="278"/>
      <c r="E14" s="279">
        <f t="shared" si="0"/>
        <v>0</v>
      </c>
      <c r="F14" s="280"/>
      <c r="G14" s="281"/>
      <c r="H14" s="241"/>
      <c r="I14" s="241"/>
      <c r="J14" s="241"/>
      <c r="K14" s="241"/>
      <c r="L14" s="241"/>
      <c r="M14" s="241"/>
    </row>
    <row r="15" spans="1:13" ht="13.5" thickBot="1" x14ac:dyDescent="0.25">
      <c r="A15" s="261"/>
      <c r="B15" s="73" t="s">
        <v>42</v>
      </c>
      <c r="C15" s="282"/>
      <c r="D15" s="283"/>
      <c r="E15" s="92">
        <f>ROUND(SUM(E9:E14),0)</f>
        <v>0</v>
      </c>
      <c r="F15" s="285"/>
      <c r="G15" s="286"/>
      <c r="H15" s="241"/>
      <c r="I15" s="241"/>
      <c r="J15" s="241"/>
      <c r="K15" s="241"/>
      <c r="L15" s="241"/>
      <c r="M15" s="241"/>
    </row>
    <row r="16" spans="1:13" ht="13.5" thickBot="1" x14ac:dyDescent="0.25">
      <c r="A16" s="241"/>
      <c r="B16" s="241"/>
      <c r="C16" s="267"/>
      <c r="D16" s="246"/>
      <c r="E16" s="246"/>
      <c r="F16" s="244"/>
      <c r="G16" s="267"/>
      <c r="H16" s="241"/>
      <c r="I16" s="241"/>
      <c r="J16" s="241"/>
      <c r="K16" s="241"/>
      <c r="L16" s="241"/>
      <c r="M16" s="241"/>
    </row>
    <row r="17" spans="1:13" ht="11.25" customHeight="1" x14ac:dyDescent="0.2">
      <c r="A17" s="448" t="s">
        <v>26</v>
      </c>
      <c r="B17" s="449"/>
      <c r="C17" s="449"/>
      <c r="D17" s="449"/>
      <c r="E17" s="449"/>
      <c r="F17" s="449"/>
      <c r="G17" s="450"/>
      <c r="H17" s="241"/>
      <c r="I17" s="241"/>
      <c r="J17" s="241"/>
      <c r="K17" s="241"/>
      <c r="L17" s="241"/>
      <c r="M17" s="241"/>
    </row>
    <row r="18" spans="1:13" ht="11.25" customHeight="1" thickBot="1" x14ac:dyDescent="0.25">
      <c r="A18" s="451"/>
      <c r="B18" s="452"/>
      <c r="C18" s="452"/>
      <c r="D18" s="452"/>
      <c r="E18" s="452"/>
      <c r="F18" s="452"/>
      <c r="G18" s="453"/>
    </row>
  </sheetData>
  <sheetProtection formatCells="0" formatColumns="0" formatRows="0" insertRows="0" deleteRows="0" selectLockedCells="1"/>
  <customSheetViews>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0" orientation="landscape" r:id="rId6"/>
      <headerFooter alignWithMargins="0">
        <oddFooter>&amp;Ld. Equipment&amp;RPage &amp;P of &amp;N</oddFooter>
      </headerFooter>
    </customSheetView>
  </customSheetViews>
  <mergeCells count="5">
    <mergeCell ref="A2:G2"/>
    <mergeCell ref="A1:B1"/>
    <mergeCell ref="A3:G3"/>
    <mergeCell ref="A6:G6"/>
    <mergeCell ref="A17:G18"/>
  </mergeCells>
  <phoneticPr fontId="3" type="noConversion"/>
  <printOptions horizontalCentered="1"/>
  <pageMargins left="0.5" right="0.5" top="0.25" bottom="0.25" header="0.5" footer="0.5"/>
  <pageSetup scale="76"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19"/>
  <sheetViews>
    <sheetView showGridLines="0" zoomScale="90" workbookViewId="0">
      <selection activeCell="E16" sqref="E16"/>
    </sheetView>
  </sheetViews>
  <sheetFormatPr defaultColWidth="9.140625" defaultRowHeight="12.75" x14ac:dyDescent="0.2"/>
  <cols>
    <col min="1" max="1" width="9.140625" style="3"/>
    <col min="2" max="2" width="42.42578125" style="3" customWidth="1"/>
    <col min="3" max="3" width="6.5703125" style="124" customWidth="1"/>
    <col min="4" max="4" width="14.140625" style="134" customWidth="1"/>
    <col min="5" max="5" width="14.140625" style="104" customWidth="1"/>
    <col min="6" max="6" width="19.85546875" style="102" customWidth="1"/>
    <col min="7" max="7" width="55.5703125" style="124" customWidth="1"/>
    <col min="8" max="16384" width="9.140625" style="3"/>
  </cols>
  <sheetData>
    <row r="1" spans="1:13" s="122" customFormat="1" ht="12.75" customHeight="1" x14ac:dyDescent="0.2">
      <c r="A1" s="455" t="s">
        <v>38</v>
      </c>
      <c r="B1" s="455"/>
      <c r="C1" s="93"/>
      <c r="D1" s="93"/>
      <c r="E1" s="93"/>
      <c r="F1" s="209"/>
      <c r="G1" s="193"/>
      <c r="H1" s="209"/>
      <c r="I1" s="209"/>
      <c r="J1" s="209"/>
      <c r="K1" s="211"/>
      <c r="L1" s="211"/>
      <c r="M1" s="211"/>
    </row>
    <row r="2" spans="1:13" s="123" customFormat="1" ht="18.75" thickBot="1" x14ac:dyDescent="0.25">
      <c r="A2" s="458" t="s">
        <v>19</v>
      </c>
      <c r="B2" s="458"/>
      <c r="C2" s="458"/>
      <c r="D2" s="458"/>
      <c r="E2" s="458"/>
      <c r="F2" s="458"/>
      <c r="G2" s="458"/>
      <c r="H2" s="99"/>
      <c r="I2" s="99"/>
      <c r="J2" s="99"/>
      <c r="K2" s="99"/>
      <c r="L2" s="99"/>
      <c r="M2" s="99"/>
    </row>
    <row r="3" spans="1:13" ht="152.25" customHeight="1" thickBot="1" x14ac:dyDescent="0.25">
      <c r="A3" s="459" t="s">
        <v>145</v>
      </c>
      <c r="B3" s="460"/>
      <c r="C3" s="460"/>
      <c r="D3" s="460"/>
      <c r="E3" s="460"/>
      <c r="F3" s="460"/>
      <c r="G3" s="461"/>
      <c r="H3" s="241"/>
      <c r="I3" s="241"/>
      <c r="J3" s="241"/>
      <c r="K3" s="241"/>
      <c r="L3" s="241"/>
      <c r="M3" s="241"/>
    </row>
    <row r="4" spans="1:13" ht="13.5" thickBot="1" x14ac:dyDescent="0.25">
      <c r="A4" s="241"/>
      <c r="B4" s="242"/>
      <c r="C4" s="266"/>
      <c r="D4" s="287"/>
      <c r="E4" s="246"/>
      <c r="F4" s="244"/>
      <c r="G4" s="267"/>
      <c r="H4" s="241"/>
      <c r="I4" s="241"/>
      <c r="J4" s="241"/>
      <c r="K4" s="241"/>
      <c r="L4" s="241"/>
      <c r="M4" s="241"/>
    </row>
    <row r="5" spans="1:13" s="98" customFormat="1" ht="15.75" thickBot="1" x14ac:dyDescent="0.25">
      <c r="A5" s="135"/>
      <c r="B5" s="136" t="s">
        <v>72</v>
      </c>
      <c r="C5" s="137" t="s">
        <v>64</v>
      </c>
      <c r="D5" s="138" t="s">
        <v>65</v>
      </c>
      <c r="E5" s="139" t="s">
        <v>66</v>
      </c>
      <c r="F5" s="140" t="s">
        <v>67</v>
      </c>
      <c r="G5" s="141" t="s">
        <v>68</v>
      </c>
    </row>
    <row r="6" spans="1:13" s="98" customFormat="1" ht="15.75" thickBot="1" x14ac:dyDescent="0.25">
      <c r="A6" s="462" t="s">
        <v>29</v>
      </c>
      <c r="B6" s="463"/>
      <c r="C6" s="463"/>
      <c r="D6" s="463"/>
      <c r="E6" s="463"/>
      <c r="F6" s="463"/>
      <c r="G6" s="464"/>
    </row>
    <row r="7" spans="1:13" ht="14.25" customHeight="1" thickBot="1" x14ac:dyDescent="0.25">
      <c r="A7" s="114"/>
      <c r="B7" s="115" t="s">
        <v>73</v>
      </c>
      <c r="C7" s="132">
        <v>10</v>
      </c>
      <c r="D7" s="142">
        <v>360</v>
      </c>
      <c r="E7" s="119">
        <v>3600</v>
      </c>
      <c r="F7" s="133" t="s">
        <v>74</v>
      </c>
      <c r="G7" s="120" t="s">
        <v>75</v>
      </c>
      <c r="H7" s="241"/>
      <c r="I7" s="241"/>
      <c r="J7" s="241"/>
      <c r="K7" s="241"/>
      <c r="L7" s="241"/>
      <c r="M7" s="241"/>
    </row>
    <row r="8" spans="1:13" ht="7.5" customHeight="1" x14ac:dyDescent="0.2">
      <c r="A8" s="352"/>
      <c r="B8" s="353"/>
      <c r="C8" s="360"/>
      <c r="D8" s="362"/>
      <c r="E8" s="357"/>
      <c r="F8" s="361"/>
      <c r="G8" s="358"/>
      <c r="H8" s="241"/>
      <c r="I8" s="241"/>
      <c r="J8" s="241"/>
      <c r="K8" s="241"/>
      <c r="L8" s="241"/>
      <c r="M8" s="241"/>
    </row>
    <row r="9" spans="1:13" x14ac:dyDescent="0.2">
      <c r="A9" s="249"/>
      <c r="B9" s="250"/>
      <c r="C9" s="268"/>
      <c r="D9" s="288"/>
      <c r="E9" s="254">
        <f>C9*D9</f>
        <v>0</v>
      </c>
      <c r="F9" s="289"/>
      <c r="G9" s="255"/>
      <c r="H9" s="241"/>
      <c r="I9" s="241"/>
      <c r="J9" s="241"/>
      <c r="K9" s="241"/>
      <c r="L9" s="241"/>
      <c r="M9" s="241"/>
    </row>
    <row r="10" spans="1:13" x14ac:dyDescent="0.2">
      <c r="A10" s="249"/>
      <c r="B10" s="256"/>
      <c r="C10" s="271"/>
      <c r="D10" s="290"/>
      <c r="E10" s="254">
        <f t="shared" ref="E10:E15" si="0">C10*D10</f>
        <v>0</v>
      </c>
      <c r="F10" s="274"/>
      <c r="G10" s="260"/>
      <c r="H10" s="241"/>
      <c r="I10" s="241"/>
      <c r="J10" s="241"/>
      <c r="K10" s="241"/>
      <c r="L10" s="241"/>
      <c r="M10" s="241"/>
    </row>
    <row r="11" spans="1:13" x14ac:dyDescent="0.2">
      <c r="A11" s="249"/>
      <c r="B11" s="256"/>
      <c r="C11" s="271"/>
      <c r="D11" s="290"/>
      <c r="E11" s="254">
        <f t="shared" si="0"/>
        <v>0</v>
      </c>
      <c r="F11" s="274"/>
      <c r="G11" s="260"/>
      <c r="H11" s="241"/>
      <c r="I11" s="241"/>
      <c r="J11" s="241"/>
      <c r="K11" s="241"/>
      <c r="L11" s="241"/>
      <c r="M11" s="241"/>
    </row>
    <row r="12" spans="1:13" x14ac:dyDescent="0.2">
      <c r="A12" s="249"/>
      <c r="B12" s="256"/>
      <c r="C12" s="271"/>
      <c r="D12" s="290"/>
      <c r="E12" s="254">
        <f t="shared" si="0"/>
        <v>0</v>
      </c>
      <c r="F12" s="274"/>
      <c r="G12" s="260"/>
      <c r="H12" s="241"/>
      <c r="I12" s="241"/>
      <c r="J12" s="241"/>
      <c r="K12" s="241"/>
      <c r="L12" s="241"/>
      <c r="M12" s="241"/>
    </row>
    <row r="13" spans="1:13" x14ac:dyDescent="0.2">
      <c r="A13" s="249"/>
      <c r="B13" s="256"/>
      <c r="C13" s="271"/>
      <c r="D13" s="290"/>
      <c r="E13" s="254">
        <f t="shared" si="0"/>
        <v>0</v>
      </c>
      <c r="F13" s="274"/>
      <c r="G13" s="260"/>
      <c r="H13" s="241"/>
      <c r="I13" s="241"/>
      <c r="J13" s="241"/>
      <c r="K13" s="241"/>
      <c r="L13" s="241"/>
      <c r="M13" s="241"/>
    </row>
    <row r="14" spans="1:13" x14ac:dyDescent="0.2">
      <c r="A14" s="249"/>
      <c r="B14" s="256"/>
      <c r="C14" s="271"/>
      <c r="D14" s="290"/>
      <c r="E14" s="254">
        <f t="shared" si="0"/>
        <v>0</v>
      </c>
      <c r="F14" s="274"/>
      <c r="G14" s="260"/>
      <c r="H14" s="241"/>
      <c r="I14" s="241"/>
      <c r="J14" s="241"/>
      <c r="K14" s="241"/>
      <c r="L14" s="241"/>
      <c r="M14" s="241"/>
    </row>
    <row r="15" spans="1:13" ht="13.5" thickBot="1" x14ac:dyDescent="0.25">
      <c r="A15" s="275"/>
      <c r="B15" s="276"/>
      <c r="C15" s="277"/>
      <c r="D15" s="291"/>
      <c r="E15" s="292">
        <f t="shared" si="0"/>
        <v>0</v>
      </c>
      <c r="F15" s="280"/>
      <c r="G15" s="281"/>
      <c r="H15" s="241"/>
      <c r="I15" s="241"/>
      <c r="J15" s="241"/>
      <c r="K15" s="241"/>
      <c r="L15" s="241"/>
      <c r="M15" s="241"/>
    </row>
    <row r="16" spans="1:13" ht="13.5" thickBot="1" x14ac:dyDescent="0.25">
      <c r="A16" s="261"/>
      <c r="B16" s="73" t="s">
        <v>42</v>
      </c>
      <c r="C16" s="282"/>
      <c r="D16" s="293"/>
      <c r="E16" s="92">
        <f>ROUND(SUM(E9:E15),0)</f>
        <v>0</v>
      </c>
      <c r="F16" s="285"/>
      <c r="G16" s="286"/>
      <c r="H16" s="241"/>
      <c r="I16" s="241"/>
      <c r="J16" s="241"/>
      <c r="K16" s="241"/>
      <c r="L16" s="241"/>
      <c r="M16" s="241"/>
    </row>
    <row r="17" spans="1:13" ht="13.5" thickBot="1" x14ac:dyDescent="0.25">
      <c r="A17" s="241"/>
      <c r="B17" s="241"/>
      <c r="C17" s="267"/>
      <c r="D17" s="287"/>
      <c r="E17" s="246"/>
      <c r="F17" s="244"/>
      <c r="G17" s="267"/>
      <c r="H17" s="241"/>
      <c r="I17" s="241"/>
      <c r="J17" s="241"/>
      <c r="K17" s="241"/>
      <c r="L17" s="241"/>
      <c r="M17" s="241"/>
    </row>
    <row r="18" spans="1:13" ht="11.25" customHeight="1" x14ac:dyDescent="0.2">
      <c r="A18" s="448" t="s">
        <v>26</v>
      </c>
      <c r="B18" s="449"/>
      <c r="C18" s="449"/>
      <c r="D18" s="449"/>
      <c r="E18" s="449"/>
      <c r="F18" s="449"/>
      <c r="G18" s="450"/>
    </row>
    <row r="19" spans="1:13" ht="11.25" customHeight="1" thickBot="1" x14ac:dyDescent="0.25">
      <c r="A19" s="451"/>
      <c r="B19" s="452"/>
      <c r="C19" s="452"/>
      <c r="D19" s="452"/>
      <c r="E19" s="452"/>
      <c r="F19" s="452"/>
      <c r="G19" s="453"/>
    </row>
  </sheetData>
  <sheetProtection formatCells="0" formatColumns="0" formatRows="0" insertRows="0" deleteRows="0" selectLockedCells="1"/>
  <customSheetViews>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5" orientation="landscape" r:id="rId6"/>
      <headerFooter alignWithMargins="0">
        <oddFooter>&amp;Le. Supplies&amp;RPage &amp;P of &amp;N</oddFooter>
      </headerFooter>
    </customSheetView>
  </customSheetViews>
  <mergeCells count="5">
    <mergeCell ref="A1:B1"/>
    <mergeCell ref="A3:G3"/>
    <mergeCell ref="A18:G19"/>
    <mergeCell ref="A6:G6"/>
    <mergeCell ref="A2:G2"/>
  </mergeCells>
  <phoneticPr fontId="3"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H34"/>
  <sheetViews>
    <sheetView showGridLines="0" topLeftCell="A3" zoomScale="90" workbookViewId="0">
      <selection activeCell="D31" sqref="D31"/>
    </sheetView>
  </sheetViews>
  <sheetFormatPr defaultColWidth="9.140625" defaultRowHeight="12.75" x14ac:dyDescent="0.2"/>
  <cols>
    <col min="1" max="1" width="9.140625" style="3" customWidth="1"/>
    <col min="2" max="2" width="48.85546875" style="3" customWidth="1"/>
    <col min="3" max="3" width="73.140625" style="3" customWidth="1"/>
    <col min="4" max="4" width="17" style="156" customWidth="1"/>
    <col min="5" max="16384" width="9.140625" style="3"/>
  </cols>
  <sheetData>
    <row r="1" spans="1:8" s="122" customFormat="1" ht="12.75" customHeight="1" x14ac:dyDescent="0.2">
      <c r="A1" s="455" t="s">
        <v>38</v>
      </c>
      <c r="B1" s="455"/>
      <c r="C1" s="93"/>
      <c r="D1" s="193"/>
      <c r="E1" s="209"/>
      <c r="F1" s="211"/>
      <c r="G1" s="211"/>
      <c r="H1" s="211"/>
    </row>
    <row r="2" spans="1:8" s="100" customFormat="1" ht="18.75" thickBot="1" x14ac:dyDescent="0.25">
      <c r="A2" s="454" t="s">
        <v>20</v>
      </c>
      <c r="B2" s="454"/>
      <c r="C2" s="454"/>
      <c r="D2" s="454"/>
      <c r="E2" s="99"/>
      <c r="F2" s="99"/>
      <c r="G2" s="99"/>
      <c r="H2" s="99"/>
    </row>
    <row r="3" spans="1:8" ht="216.75" customHeight="1" thickBot="1" x14ac:dyDescent="0.25">
      <c r="A3" s="459" t="s">
        <v>146</v>
      </c>
      <c r="B3" s="460"/>
      <c r="C3" s="460"/>
      <c r="D3" s="461"/>
      <c r="E3" s="241"/>
      <c r="F3" s="241"/>
      <c r="G3" s="241"/>
      <c r="H3" s="241"/>
    </row>
    <row r="4" spans="1:8" ht="7.5" customHeight="1" thickBot="1" x14ac:dyDescent="0.25">
      <c r="A4" s="241"/>
      <c r="B4" s="143"/>
      <c r="C4" s="143"/>
      <c r="D4" s="144"/>
      <c r="E4" s="241"/>
      <c r="F4" s="241"/>
      <c r="G4" s="241"/>
      <c r="H4" s="241"/>
    </row>
    <row r="5" spans="1:8" ht="30.75" thickBot="1" x14ac:dyDescent="0.25">
      <c r="A5" s="135"/>
      <c r="B5" s="136" t="s">
        <v>76</v>
      </c>
      <c r="C5" s="136" t="s">
        <v>77</v>
      </c>
      <c r="D5" s="145" t="s">
        <v>42</v>
      </c>
      <c r="E5" s="241"/>
      <c r="F5" s="241"/>
      <c r="G5" s="241"/>
      <c r="H5" s="241"/>
    </row>
    <row r="6" spans="1:8" ht="26.25" thickBot="1" x14ac:dyDescent="0.25">
      <c r="A6" s="114"/>
      <c r="B6" s="146" t="s">
        <v>78</v>
      </c>
      <c r="C6" s="147" t="s">
        <v>79</v>
      </c>
      <c r="D6" s="148">
        <v>275000</v>
      </c>
      <c r="E6" s="241"/>
      <c r="F6" s="241"/>
      <c r="G6" s="241"/>
      <c r="H6" s="241"/>
    </row>
    <row r="7" spans="1:8" ht="6.75" customHeight="1" x14ac:dyDescent="0.2">
      <c r="A7" s="352"/>
      <c r="B7" s="363"/>
      <c r="C7" s="364"/>
      <c r="D7" s="365"/>
      <c r="E7" s="241"/>
      <c r="F7" s="241"/>
      <c r="G7" s="241"/>
      <c r="H7" s="241"/>
    </row>
    <row r="8" spans="1:8" x14ac:dyDescent="0.2">
      <c r="A8" s="249"/>
      <c r="B8" s="294"/>
      <c r="C8" s="294"/>
      <c r="D8" s="202"/>
      <c r="E8" s="241"/>
      <c r="F8" s="241"/>
      <c r="G8" s="241"/>
      <c r="H8" s="241"/>
    </row>
    <row r="9" spans="1:8" x14ac:dyDescent="0.2">
      <c r="A9" s="249"/>
      <c r="B9" s="295"/>
      <c r="C9" s="295"/>
      <c r="D9" s="202"/>
      <c r="E9" s="241"/>
      <c r="F9" s="241"/>
      <c r="G9" s="241"/>
      <c r="H9" s="241"/>
    </row>
    <row r="10" spans="1:8" x14ac:dyDescent="0.2">
      <c r="A10" s="249"/>
      <c r="B10" s="295"/>
      <c r="C10" s="295"/>
      <c r="D10" s="202"/>
      <c r="E10" s="241"/>
      <c r="F10" s="241"/>
      <c r="G10" s="241"/>
      <c r="H10" s="241"/>
    </row>
    <row r="11" spans="1:8" x14ac:dyDescent="0.2">
      <c r="A11" s="249"/>
      <c r="B11" s="295"/>
      <c r="C11" s="295"/>
      <c r="D11" s="202"/>
      <c r="E11" s="241"/>
      <c r="F11" s="241"/>
      <c r="G11" s="241"/>
      <c r="H11" s="241"/>
    </row>
    <row r="12" spans="1:8" x14ac:dyDescent="0.2">
      <c r="A12" s="249"/>
      <c r="B12" s="295"/>
      <c r="C12" s="295"/>
      <c r="D12" s="202"/>
      <c r="E12" s="241"/>
      <c r="F12" s="241"/>
      <c r="G12" s="241"/>
      <c r="H12" s="241"/>
    </row>
    <row r="13" spans="1:8" x14ac:dyDescent="0.2">
      <c r="A13" s="249"/>
      <c r="B13" s="295"/>
      <c r="C13" s="295"/>
      <c r="D13" s="202"/>
      <c r="E13" s="241"/>
      <c r="F13" s="241"/>
      <c r="G13" s="241"/>
      <c r="H13" s="241"/>
    </row>
    <row r="14" spans="1:8" s="98" customFormat="1" ht="13.5" thickBot="1" x14ac:dyDescent="0.25">
      <c r="A14" s="149"/>
      <c r="B14" s="72"/>
      <c r="C14" s="72" t="s">
        <v>80</v>
      </c>
      <c r="D14" s="157">
        <f>ROUND(SUM(D8:D13),0)</f>
        <v>0</v>
      </c>
    </row>
    <row r="15" spans="1:8" ht="5.25" customHeight="1" thickBot="1" x14ac:dyDescent="0.25">
      <c r="A15" s="267"/>
      <c r="B15" s="296"/>
      <c r="C15" s="296"/>
      <c r="D15" s="71"/>
      <c r="E15" s="241"/>
      <c r="F15" s="241"/>
      <c r="G15" s="241"/>
      <c r="H15" s="241"/>
    </row>
    <row r="16" spans="1:8" ht="31.5" customHeight="1" thickBot="1" x14ac:dyDescent="0.25">
      <c r="A16" s="135"/>
      <c r="B16" s="136" t="s">
        <v>81</v>
      </c>
      <c r="C16" s="136" t="s">
        <v>77</v>
      </c>
      <c r="D16" s="145" t="s">
        <v>82</v>
      </c>
      <c r="E16" s="241"/>
      <c r="F16" s="241"/>
      <c r="G16" s="241"/>
      <c r="H16" s="241"/>
    </row>
    <row r="17" spans="1:8" ht="26.25" thickBot="1" x14ac:dyDescent="0.25">
      <c r="A17" s="150"/>
      <c r="B17" s="146" t="s">
        <v>83</v>
      </c>
      <c r="C17" s="147" t="s">
        <v>84</v>
      </c>
      <c r="D17" s="148">
        <v>100000</v>
      </c>
      <c r="E17" s="241"/>
      <c r="F17" s="241"/>
      <c r="G17" s="241"/>
      <c r="H17" s="241"/>
    </row>
    <row r="18" spans="1:8" ht="6.75" customHeight="1" x14ac:dyDescent="0.2">
      <c r="A18" s="352"/>
      <c r="B18" s="363"/>
      <c r="C18" s="364"/>
      <c r="D18" s="365"/>
      <c r="E18" s="241"/>
      <c r="F18" s="241"/>
      <c r="G18" s="241"/>
      <c r="H18" s="241"/>
    </row>
    <row r="19" spans="1:8" x14ac:dyDescent="0.2">
      <c r="A19" s="249"/>
      <c r="B19" s="295"/>
      <c r="C19" s="295"/>
      <c r="D19" s="202"/>
    </row>
    <row r="20" spans="1:8" x14ac:dyDescent="0.2">
      <c r="A20" s="249"/>
      <c r="B20" s="295"/>
      <c r="C20" s="295"/>
      <c r="D20" s="202"/>
    </row>
    <row r="21" spans="1:8" x14ac:dyDescent="0.2">
      <c r="A21" s="249"/>
      <c r="B21" s="295"/>
      <c r="C21" s="295"/>
      <c r="D21" s="202"/>
    </row>
    <row r="22" spans="1:8" x14ac:dyDescent="0.2">
      <c r="A22" s="249"/>
      <c r="B22" s="295"/>
      <c r="C22" s="295"/>
      <c r="D22" s="202"/>
    </row>
    <row r="23" spans="1:8" x14ac:dyDescent="0.2">
      <c r="A23" s="249"/>
      <c r="B23" s="295"/>
      <c r="C23" s="295"/>
      <c r="D23" s="202"/>
    </row>
    <row r="24" spans="1:8" s="98" customFormat="1" ht="13.5" thickBot="1" x14ac:dyDescent="0.25">
      <c r="A24" s="149"/>
      <c r="B24" s="72"/>
      <c r="C24" s="72" t="s">
        <v>80</v>
      </c>
      <c r="D24" s="157">
        <f>ROUND(SUM(D19:D23),0)</f>
        <v>0</v>
      </c>
    </row>
    <row r="25" spans="1:8" s="154" customFormat="1" ht="7.5" customHeight="1" thickBot="1" x14ac:dyDescent="0.25">
      <c r="A25" s="151"/>
      <c r="B25" s="152"/>
      <c r="C25" s="152"/>
      <c r="D25" s="153"/>
    </row>
    <row r="26" spans="1:8" ht="30.75" thickBot="1" x14ac:dyDescent="0.25">
      <c r="A26" s="135"/>
      <c r="B26" s="136" t="s">
        <v>85</v>
      </c>
      <c r="C26" s="125" t="s">
        <v>77</v>
      </c>
      <c r="D26" s="145" t="s">
        <v>82</v>
      </c>
    </row>
    <row r="27" spans="1:8" x14ac:dyDescent="0.2">
      <c r="A27" s="249"/>
      <c r="B27" s="295"/>
      <c r="C27" s="295"/>
      <c r="D27" s="202"/>
    </row>
    <row r="28" spans="1:8" x14ac:dyDescent="0.2">
      <c r="A28" s="249"/>
      <c r="B28" s="295"/>
      <c r="C28" s="295"/>
      <c r="D28" s="202"/>
    </row>
    <row r="29" spans="1:8" s="98" customFormat="1" ht="13.5" thickBot="1" x14ac:dyDescent="0.25">
      <c r="A29" s="149"/>
      <c r="B29" s="72"/>
      <c r="C29" s="72" t="s">
        <v>80</v>
      </c>
      <c r="D29" s="157">
        <f>ROUND(SUM(D27:D28),0)</f>
        <v>0</v>
      </c>
    </row>
    <row r="30" spans="1:8" ht="9.75" customHeight="1" thickBot="1" x14ac:dyDescent="0.25">
      <c r="A30" s="267"/>
      <c r="B30" s="296"/>
      <c r="C30" s="296"/>
      <c r="D30" s="71"/>
    </row>
    <row r="31" spans="1:8" s="98" customFormat="1" ht="15.75" customHeight="1" thickBot="1" x14ac:dyDescent="0.25">
      <c r="A31" s="155"/>
      <c r="B31" s="73" t="s">
        <v>86</v>
      </c>
      <c r="C31" s="73"/>
      <c r="D31" s="158">
        <f>ROUND(SUM(D24+D29+D14),0)</f>
        <v>0</v>
      </c>
    </row>
    <row r="32" spans="1:8" ht="13.5" thickBot="1" x14ac:dyDescent="0.25">
      <c r="A32" s="241"/>
      <c r="B32" s="241"/>
      <c r="C32" s="241"/>
      <c r="D32" s="71"/>
    </row>
    <row r="33" spans="1:4" ht="11.25" customHeight="1" x14ac:dyDescent="0.2">
      <c r="A33" s="448" t="s">
        <v>26</v>
      </c>
      <c r="B33" s="449"/>
      <c r="C33" s="449"/>
      <c r="D33" s="450"/>
    </row>
    <row r="34" spans="1:4" ht="11.25" customHeight="1" thickBot="1" x14ac:dyDescent="0.25">
      <c r="A34" s="451"/>
      <c r="B34" s="452"/>
      <c r="C34" s="452"/>
      <c r="D34" s="453"/>
    </row>
  </sheetData>
  <sheetProtection formatCells="0" formatColumns="0" formatRows="0" insertRows="0" deleteRows="0" selectLockedCells="1"/>
  <customSheetViews>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 right="0" top="0" bottom="0" header="0" footer="0"/>
      <pageSetup scale="90" fitToWidth="0" fitToHeight="0" orientation="landscape" r:id="rId6"/>
      <headerFooter alignWithMargins="0">
        <oddFooter>&amp;Lf. Contractual&amp;RPage &amp;P of &amp;N</oddFooter>
      </headerFooter>
    </customSheetView>
  </customSheetViews>
  <mergeCells count="4">
    <mergeCell ref="A1:B1"/>
    <mergeCell ref="A2:D2"/>
    <mergeCell ref="A3:D3"/>
    <mergeCell ref="A33:D34"/>
  </mergeCells>
  <phoneticPr fontId="3" type="noConversion"/>
  <printOptions horizontalCentered="1"/>
  <pageMargins left="0.5" right="0.5" top="0.25" bottom="0.25" header="0.5" footer="0.5"/>
  <pageSetup scale="83"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K19"/>
  <sheetViews>
    <sheetView showGridLines="0" zoomScale="90" workbookViewId="0">
      <selection activeCell="C16" sqref="C16"/>
    </sheetView>
  </sheetViews>
  <sheetFormatPr defaultColWidth="9.140625" defaultRowHeight="12.75" x14ac:dyDescent="0.2"/>
  <cols>
    <col min="1" max="1" width="8" style="3" customWidth="1"/>
    <col min="2" max="2" width="57.42578125" style="3" customWidth="1"/>
    <col min="3" max="3" width="12.42578125" style="104" customWidth="1"/>
    <col min="4" max="4" width="28.42578125" style="161" customWidth="1"/>
    <col min="5" max="5" width="58.85546875" style="105" customWidth="1"/>
    <col min="6" max="16384" width="9.140625" style="3"/>
  </cols>
  <sheetData>
    <row r="1" spans="1:11" s="122" customFormat="1" ht="12.75" customHeight="1" x14ac:dyDescent="0.2">
      <c r="A1" s="455" t="s">
        <v>27</v>
      </c>
      <c r="B1" s="455"/>
      <c r="C1" s="159"/>
      <c r="D1" s="93"/>
      <c r="E1" s="193"/>
      <c r="F1" s="209"/>
      <c r="G1" s="209"/>
      <c r="H1" s="209"/>
      <c r="I1" s="211"/>
      <c r="J1" s="211"/>
      <c r="K1" s="211"/>
    </row>
    <row r="2" spans="1:11" s="123" customFormat="1" ht="18.75" thickBot="1" x14ac:dyDescent="0.25">
      <c r="A2" s="465" t="s">
        <v>21</v>
      </c>
      <c r="B2" s="465"/>
      <c r="C2" s="465"/>
      <c r="D2" s="465"/>
      <c r="E2" s="465"/>
      <c r="F2" s="160"/>
      <c r="G2" s="160"/>
      <c r="H2" s="160"/>
      <c r="I2" s="99"/>
      <c r="J2" s="99"/>
      <c r="K2" s="99"/>
    </row>
    <row r="3" spans="1:11" ht="87.75" customHeight="1" thickBot="1" x14ac:dyDescent="0.25">
      <c r="A3" s="459" t="s">
        <v>147</v>
      </c>
      <c r="B3" s="460"/>
      <c r="C3" s="460"/>
      <c r="D3" s="460"/>
      <c r="E3" s="461"/>
      <c r="F3" s="241"/>
      <c r="G3" s="241"/>
      <c r="H3" s="241"/>
      <c r="I3" s="241"/>
      <c r="J3" s="241"/>
      <c r="K3" s="241"/>
    </row>
    <row r="4" spans="1:11" ht="11.25" customHeight="1" thickBot="1" x14ac:dyDescent="0.25">
      <c r="A4" s="241"/>
      <c r="B4" s="242"/>
      <c r="C4" s="246"/>
      <c r="D4" s="297"/>
      <c r="E4" s="247"/>
      <c r="F4" s="241"/>
      <c r="G4" s="241"/>
      <c r="H4" s="241"/>
      <c r="I4" s="241"/>
      <c r="J4" s="241"/>
      <c r="K4" s="241"/>
    </row>
    <row r="5" spans="1:11" ht="15.75" customHeight="1" thickBot="1" x14ac:dyDescent="0.3">
      <c r="A5" s="466" t="s">
        <v>87</v>
      </c>
      <c r="B5" s="467"/>
      <c r="C5" s="467"/>
      <c r="D5" s="467"/>
      <c r="E5" s="468"/>
      <c r="F5" s="241"/>
      <c r="G5" s="241"/>
      <c r="H5" s="241"/>
      <c r="I5" s="241"/>
      <c r="J5" s="241"/>
      <c r="K5" s="241"/>
    </row>
    <row r="6" spans="1:11" ht="13.5" thickBot="1" x14ac:dyDescent="0.25">
      <c r="A6" s="241"/>
      <c r="B6" s="242"/>
      <c r="C6" s="246"/>
      <c r="D6" s="297"/>
      <c r="E6" s="247"/>
      <c r="F6" s="241"/>
      <c r="G6" s="241"/>
      <c r="H6" s="241"/>
      <c r="I6" s="241"/>
      <c r="J6" s="241"/>
      <c r="K6" s="241"/>
    </row>
    <row r="7" spans="1:11" s="98" customFormat="1" ht="15.75" thickBot="1" x14ac:dyDescent="0.25">
      <c r="A7" s="162"/>
      <c r="B7" s="136" t="s">
        <v>88</v>
      </c>
      <c r="C7" s="139" t="s">
        <v>89</v>
      </c>
      <c r="D7" s="140" t="s">
        <v>67</v>
      </c>
      <c r="E7" s="141" t="s">
        <v>68</v>
      </c>
    </row>
    <row r="8" spans="1:11" s="98" customFormat="1" ht="15.75" thickBot="1" x14ac:dyDescent="0.25">
      <c r="A8" s="462" t="s">
        <v>29</v>
      </c>
      <c r="B8" s="463"/>
      <c r="C8" s="463"/>
      <c r="D8" s="463"/>
      <c r="E8" s="464"/>
    </row>
    <row r="9" spans="1:11" s="4" customFormat="1" ht="13.5" thickBot="1" x14ac:dyDescent="0.25">
      <c r="A9" s="114"/>
      <c r="B9" s="147" t="s">
        <v>90</v>
      </c>
      <c r="C9" s="119">
        <v>28000</v>
      </c>
      <c r="D9" s="163" t="s">
        <v>91</v>
      </c>
      <c r="E9" s="120" t="s">
        <v>92</v>
      </c>
    </row>
    <row r="10" spans="1:11" s="4" customFormat="1" ht="7.5" customHeight="1" x14ac:dyDescent="0.2">
      <c r="A10" s="352"/>
      <c r="B10" s="364"/>
      <c r="C10" s="357"/>
      <c r="D10" s="366"/>
      <c r="E10" s="358"/>
    </row>
    <row r="11" spans="1:11" x14ac:dyDescent="0.2">
      <c r="A11" s="249"/>
      <c r="B11" s="298"/>
      <c r="C11" s="269"/>
      <c r="D11" s="299"/>
      <c r="E11" s="260"/>
      <c r="F11" s="241"/>
      <c r="G11" s="241"/>
      <c r="H11" s="241"/>
      <c r="I11" s="241"/>
      <c r="J11" s="241"/>
      <c r="K11" s="241"/>
    </row>
    <row r="12" spans="1:11" x14ac:dyDescent="0.2">
      <c r="A12" s="249"/>
      <c r="B12" s="298"/>
      <c r="C12" s="269"/>
      <c r="D12" s="299"/>
      <c r="E12" s="260"/>
      <c r="F12" s="241"/>
      <c r="G12" s="241"/>
      <c r="H12" s="241"/>
      <c r="I12" s="241"/>
      <c r="J12" s="241"/>
      <c r="K12" s="241"/>
    </row>
    <row r="13" spans="1:11" x14ac:dyDescent="0.2">
      <c r="A13" s="249"/>
      <c r="B13" s="298"/>
      <c r="C13" s="269"/>
      <c r="D13" s="299"/>
      <c r="E13" s="260"/>
      <c r="F13" s="241"/>
      <c r="G13" s="241"/>
      <c r="H13" s="241"/>
      <c r="I13" s="241"/>
      <c r="J13" s="241"/>
      <c r="K13" s="241"/>
    </row>
    <row r="14" spans="1:11" x14ac:dyDescent="0.2">
      <c r="A14" s="249"/>
      <c r="B14" s="298"/>
      <c r="C14" s="269"/>
      <c r="D14" s="299"/>
      <c r="E14" s="260"/>
      <c r="F14" s="241"/>
      <c r="G14" s="241"/>
      <c r="H14" s="241"/>
      <c r="I14" s="241"/>
      <c r="J14" s="241"/>
      <c r="K14" s="241"/>
    </row>
    <row r="15" spans="1:11" ht="13.5" thickBot="1" x14ac:dyDescent="0.25">
      <c r="A15" s="275"/>
      <c r="B15" s="300"/>
      <c r="C15" s="301"/>
      <c r="D15" s="302"/>
      <c r="E15" s="281"/>
      <c r="F15" s="241"/>
      <c r="G15" s="241"/>
      <c r="H15" s="241"/>
      <c r="I15" s="241"/>
      <c r="J15" s="241"/>
      <c r="K15" s="241"/>
    </row>
    <row r="16" spans="1:11" ht="13.5" thickBot="1" x14ac:dyDescent="0.25">
      <c r="A16" s="261"/>
      <c r="B16" s="73" t="s">
        <v>42</v>
      </c>
      <c r="C16" s="92">
        <f>ROUND(SUM(C11:C15),0)</f>
        <v>0</v>
      </c>
      <c r="D16" s="303"/>
      <c r="E16" s="265"/>
      <c r="F16" s="241"/>
      <c r="G16" s="241"/>
      <c r="H16" s="241"/>
      <c r="I16" s="241"/>
      <c r="J16" s="241"/>
      <c r="K16" s="241"/>
    </row>
    <row r="17" spans="1:11" ht="13.5" thickBot="1" x14ac:dyDescent="0.25">
      <c r="A17" s="241"/>
      <c r="B17" s="241"/>
      <c r="C17" s="246"/>
      <c r="D17" s="297"/>
      <c r="E17" s="247"/>
      <c r="F17" s="241"/>
      <c r="G17" s="241"/>
      <c r="H17" s="241"/>
      <c r="I17" s="241"/>
      <c r="J17" s="241"/>
      <c r="K17" s="241"/>
    </row>
    <row r="18" spans="1:11" ht="11.25" customHeight="1" x14ac:dyDescent="0.2">
      <c r="A18" s="448" t="s">
        <v>26</v>
      </c>
      <c r="B18" s="449"/>
      <c r="C18" s="449"/>
      <c r="D18" s="449"/>
      <c r="E18" s="450"/>
    </row>
    <row r="19" spans="1:11" ht="11.25" customHeight="1" thickBot="1" x14ac:dyDescent="0.25">
      <c r="A19" s="451"/>
      <c r="B19" s="452"/>
      <c r="C19" s="452"/>
      <c r="D19" s="452"/>
      <c r="E19" s="453"/>
    </row>
  </sheetData>
  <sheetProtection formatCells="0" formatColumns="0" formatRows="0" insertRows="0" deleteRows="0" selectLockedCells="1"/>
  <customSheetViews>
    <customSheetView guid="{D7FF18E2-A72D-4088-BD59-9D74A43C39A8}" scale="90" showPageBreaks="1" showGridLines="0" fitToPage="1" printArea="1">
      <selection activeCell="A3" sqref="A3:D3"/>
      <pageMargins left="0" right="0" top="0" bottom="0" header="0" footer="0"/>
      <printOptions horizontalCentered="1"/>
      <pageSetup scale="84" fitToHeight="2" orientation="landscape" r:id="rId1"/>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 right="0" top="0" bottom="0" header="0" footer="0"/>
      <printOptions horizontalCentered="1"/>
      <pageSetup scale="84" fitToHeight="2" orientation="landscape" r:id="rId2"/>
      <headerFooter alignWithMargins="0">
        <oddFooter>&amp;Lg. Construction&amp;RPage &amp;P of &amp;N</oddFooter>
      </headerFooter>
    </customSheetView>
    <customSheetView guid="{712CE29F-EFCA-4968-A7C5-599F87319D6A}" scale="90" showGridLines="0" fitToPage="1">
      <selection activeCell="A3" sqref="A3:D3"/>
      <pageMargins left="0" right="0" top="0" bottom="0" header="0" footer="0"/>
      <printOptions horizontalCentered="1"/>
      <pageSetup scale="84" fitToHeight="2" orientation="landscape" r:id="rId3"/>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 right="0" top="0" bottom="0" header="0" footer="0"/>
      <printOptions horizontalCentered="1"/>
      <pageSetup scale="84" fitToHeight="2" orientation="landscape" r:id="rId4"/>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 right="0" top="0" bottom="0" header="0" footer="0"/>
      <printOptions horizontalCentered="1"/>
      <pageSetup scale="84" fitToHeight="2" orientation="landscape" r:id="rId5"/>
      <headerFooter alignWithMargins="0">
        <oddFooter>&amp;Lg. Construction&amp;RPage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7" orientation="landscape" r:id="rId6"/>
      <headerFooter alignWithMargins="0">
        <oddFooter>&amp;Lg. Construction&amp;RPage &amp;P of &amp;N</oddFooter>
      </headerFooter>
    </customSheetView>
  </customSheetViews>
  <mergeCells count="6">
    <mergeCell ref="A1:B1"/>
    <mergeCell ref="A2:E2"/>
    <mergeCell ref="A3:E3"/>
    <mergeCell ref="A5:E5"/>
    <mergeCell ref="A18:E19"/>
    <mergeCell ref="A8:E8"/>
  </mergeCells>
  <phoneticPr fontId="3" type="noConversion"/>
  <printOptions horizontalCentered="1"/>
  <pageMargins left="0.5" right="0.5" top="0.25" bottom="0.25" header="0.5" footer="0.5"/>
  <pageSetup scale="78"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H18"/>
  <sheetViews>
    <sheetView showGridLines="0" topLeftCell="A3" zoomScale="90" workbookViewId="0">
      <selection activeCell="C15" sqref="C15"/>
    </sheetView>
  </sheetViews>
  <sheetFormatPr defaultColWidth="9.140625" defaultRowHeight="12.75" x14ac:dyDescent="0.2"/>
  <cols>
    <col min="1" max="1" width="7.5703125" style="3" customWidth="1"/>
    <col min="2" max="2" width="48.5703125" style="3" customWidth="1"/>
    <col min="3" max="3" width="14.140625" style="104" customWidth="1"/>
    <col min="4" max="4" width="41" style="164" customWidth="1"/>
    <col min="5" max="5" width="68.140625" style="105" customWidth="1"/>
    <col min="6" max="16384" width="9.140625" style="3"/>
  </cols>
  <sheetData>
    <row r="1" spans="1:8" s="122" customFormat="1" ht="12.75" customHeight="1" x14ac:dyDescent="0.2">
      <c r="A1" s="455" t="s">
        <v>27</v>
      </c>
      <c r="B1" s="455"/>
      <c r="C1" s="93"/>
      <c r="D1" s="209"/>
      <c r="E1" s="193"/>
      <c r="F1" s="211"/>
      <c r="G1" s="211"/>
      <c r="H1" s="211"/>
    </row>
    <row r="2" spans="1:8" s="123" customFormat="1" ht="18.75" thickBot="1" x14ac:dyDescent="0.25">
      <c r="A2" s="454" t="s">
        <v>22</v>
      </c>
      <c r="B2" s="454"/>
      <c r="C2" s="454"/>
      <c r="D2" s="454"/>
      <c r="E2" s="454"/>
      <c r="F2" s="99"/>
      <c r="G2" s="99"/>
      <c r="H2" s="99"/>
    </row>
    <row r="3" spans="1:8" ht="81" customHeight="1" thickBot="1" x14ac:dyDescent="0.25">
      <c r="A3" s="469" t="s">
        <v>149</v>
      </c>
      <c r="B3" s="470"/>
      <c r="C3" s="470"/>
      <c r="D3" s="470"/>
      <c r="E3" s="471"/>
      <c r="F3" s="241"/>
      <c r="G3" s="241"/>
      <c r="H3" s="241"/>
    </row>
    <row r="4" spans="1:8" ht="6.75" customHeight="1" thickBot="1" x14ac:dyDescent="0.25">
      <c r="A4" s="241"/>
      <c r="B4" s="242"/>
      <c r="C4" s="246"/>
      <c r="D4" s="304"/>
      <c r="E4" s="247"/>
      <c r="F4" s="241"/>
      <c r="G4" s="241"/>
      <c r="H4" s="241"/>
    </row>
    <row r="5" spans="1:8" s="130" customFormat="1" ht="15.75" thickBot="1" x14ac:dyDescent="0.25">
      <c r="A5" s="135"/>
      <c r="B5" s="136" t="s">
        <v>93</v>
      </c>
      <c r="C5" s="139" t="s">
        <v>94</v>
      </c>
      <c r="D5" s="140" t="s">
        <v>67</v>
      </c>
      <c r="E5" s="141" t="s">
        <v>68</v>
      </c>
    </row>
    <row r="6" spans="1:8" s="98" customFormat="1" ht="15.75" thickBot="1" x14ac:dyDescent="0.25">
      <c r="A6" s="462" t="s">
        <v>29</v>
      </c>
      <c r="B6" s="463"/>
      <c r="C6" s="463"/>
      <c r="D6" s="463"/>
      <c r="E6" s="464"/>
    </row>
    <row r="7" spans="1:8" ht="13.5" customHeight="1" thickBot="1" x14ac:dyDescent="0.25">
      <c r="A7" s="131"/>
      <c r="B7" s="115" t="s">
        <v>95</v>
      </c>
      <c r="C7" s="119">
        <v>16000</v>
      </c>
      <c r="D7" s="165" t="s">
        <v>96</v>
      </c>
      <c r="E7" s="120" t="s">
        <v>97</v>
      </c>
      <c r="F7" s="241"/>
      <c r="G7" s="241"/>
      <c r="H7" s="241"/>
    </row>
    <row r="8" spans="1:8" ht="8.25" customHeight="1" x14ac:dyDescent="0.2">
      <c r="A8" s="359"/>
      <c r="B8" s="353"/>
      <c r="C8" s="357"/>
      <c r="D8" s="367"/>
      <c r="E8" s="358"/>
      <c r="F8" s="241"/>
      <c r="G8" s="241"/>
      <c r="H8" s="241"/>
    </row>
    <row r="9" spans="1:8" x14ac:dyDescent="0.2">
      <c r="A9" s="249"/>
      <c r="B9" s="305"/>
      <c r="C9" s="269"/>
      <c r="D9" s="306"/>
      <c r="E9" s="255"/>
      <c r="F9" s="241"/>
      <c r="G9" s="241"/>
      <c r="H9" s="241"/>
    </row>
    <row r="10" spans="1:8" x14ac:dyDescent="0.2">
      <c r="A10" s="249"/>
      <c r="B10" s="305"/>
      <c r="C10" s="269"/>
      <c r="D10" s="306"/>
      <c r="E10" s="255"/>
      <c r="F10" s="241"/>
      <c r="G10" s="241"/>
      <c r="H10" s="241"/>
    </row>
    <row r="11" spans="1:8" x14ac:dyDescent="0.2">
      <c r="A11" s="249"/>
      <c r="B11" s="298"/>
      <c r="C11" s="272"/>
      <c r="D11" s="307"/>
      <c r="E11" s="260"/>
      <c r="F11" s="241"/>
      <c r="G11" s="241"/>
      <c r="H11" s="241"/>
    </row>
    <row r="12" spans="1:8" x14ac:dyDescent="0.2">
      <c r="A12" s="249"/>
      <c r="B12" s="298"/>
      <c r="C12" s="272"/>
      <c r="D12" s="307"/>
      <c r="E12" s="260"/>
      <c r="F12" s="241"/>
      <c r="G12" s="241"/>
      <c r="H12" s="241"/>
    </row>
    <row r="13" spans="1:8" x14ac:dyDescent="0.2">
      <c r="A13" s="249"/>
      <c r="B13" s="298"/>
      <c r="C13" s="272"/>
      <c r="D13" s="307"/>
      <c r="E13" s="260"/>
      <c r="F13" s="241"/>
      <c r="G13" s="241"/>
      <c r="H13" s="241"/>
    </row>
    <row r="14" spans="1:8" ht="13.5" thickBot="1" x14ac:dyDescent="0.25">
      <c r="A14" s="275"/>
      <c r="B14" s="300"/>
      <c r="C14" s="278"/>
      <c r="D14" s="308"/>
      <c r="E14" s="281"/>
      <c r="F14" s="241"/>
      <c r="G14" s="241"/>
      <c r="H14" s="241"/>
    </row>
    <row r="15" spans="1:8" ht="13.5" thickBot="1" x14ac:dyDescent="0.25">
      <c r="A15" s="261"/>
      <c r="B15" s="73" t="s">
        <v>42</v>
      </c>
      <c r="C15" s="284">
        <f>ROUND(SUM(C9:C14),0)</f>
        <v>0</v>
      </c>
      <c r="D15" s="309"/>
      <c r="E15" s="265"/>
      <c r="F15" s="241"/>
      <c r="G15" s="241"/>
      <c r="H15" s="241"/>
    </row>
    <row r="16" spans="1:8" ht="13.5" thickBot="1" x14ac:dyDescent="0.25">
      <c r="A16" s="241"/>
      <c r="B16" s="241"/>
      <c r="C16" s="246"/>
      <c r="D16" s="304"/>
      <c r="E16" s="247"/>
      <c r="F16" s="241"/>
      <c r="G16" s="241"/>
      <c r="H16" s="241"/>
    </row>
    <row r="17" spans="1:8" ht="11.25" customHeight="1" x14ac:dyDescent="0.2">
      <c r="A17" s="448" t="s">
        <v>26</v>
      </c>
      <c r="B17" s="449"/>
      <c r="C17" s="449"/>
      <c r="D17" s="449"/>
      <c r="E17" s="450"/>
      <c r="F17" s="241"/>
      <c r="G17" s="241"/>
      <c r="H17" s="241"/>
    </row>
    <row r="18" spans="1:8" ht="11.25" customHeight="1" thickBot="1" x14ac:dyDescent="0.25">
      <c r="A18" s="451"/>
      <c r="B18" s="452"/>
      <c r="C18" s="452"/>
      <c r="D18" s="452"/>
      <c r="E18" s="453"/>
    </row>
  </sheetData>
  <sheetProtection formatCells="0" formatColumns="0" formatRows="0" insertRows="0" deleteRows="0" selectLockedCells="1"/>
  <customSheetViews>
    <customSheetView guid="{D7FF18E2-A72D-4088-BD59-9D74A43C39A8}" scale="90" showPageBreaks="1" fitToPage="1" printArea="1">
      <selection activeCell="I5" sqref="I5"/>
      <pageMargins left="0" right="0" top="0" bottom="0" header="0" footer="0"/>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4" orientation="landscape" r:id="rId6"/>
      <headerFooter alignWithMargins="0">
        <oddFooter>&amp;Lh. Other Direct Costs&amp;RPage &amp;P of &amp;N</oddFooter>
      </headerFooter>
    </customSheetView>
  </customSheetViews>
  <mergeCells count="5">
    <mergeCell ref="A1:B1"/>
    <mergeCell ref="A2:E2"/>
    <mergeCell ref="A17:E18"/>
    <mergeCell ref="A3:E3"/>
    <mergeCell ref="A6:E6"/>
  </mergeCells>
  <phoneticPr fontId="3" type="noConversion"/>
  <printOptions horizontalCentered="1"/>
  <pageMargins left="0.5" right="0.5" top="0.25" bottom="0.25" header="0.5" footer="0.5"/>
  <pageSetup scale="80"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H87"/>
  <sheetViews>
    <sheetView showGridLines="0" topLeftCell="A3" zoomScale="90" zoomScaleNormal="90" workbookViewId="0">
      <selection activeCell="A19" sqref="A19:D19"/>
    </sheetView>
  </sheetViews>
  <sheetFormatPr defaultColWidth="9.140625" defaultRowHeight="12.75" x14ac:dyDescent="0.2"/>
  <cols>
    <col min="1" max="1" width="48.42578125" style="182" customWidth="1"/>
    <col min="2" max="2" width="27.42578125" style="182" customWidth="1"/>
    <col min="3" max="3" width="31.42578125" style="182" customWidth="1"/>
    <col min="4" max="4" width="50.5703125" style="182" customWidth="1"/>
    <col min="5" max="5" width="23.5703125" style="182" hidden="1" customWidth="1"/>
    <col min="6" max="6" width="9.140625" style="182" hidden="1" customWidth="1"/>
    <col min="7" max="7" width="6.5703125" style="182" customWidth="1"/>
    <col min="8" max="16384" width="9.140625" style="182"/>
  </cols>
  <sheetData>
    <row r="1" spans="1:8" s="166" customFormat="1" ht="10.5" customHeight="1" x14ac:dyDescent="0.2">
      <c r="A1" s="455" t="s">
        <v>38</v>
      </c>
      <c r="B1" s="455"/>
      <c r="C1" s="477"/>
      <c r="D1" s="478"/>
      <c r="E1" s="193"/>
    </row>
    <row r="2" spans="1:8" s="167" customFormat="1" ht="18.75" thickBot="1" x14ac:dyDescent="0.25">
      <c r="A2" s="501" t="s">
        <v>98</v>
      </c>
      <c r="B2" s="501"/>
      <c r="C2" s="501"/>
      <c r="D2" s="501"/>
      <c r="E2" s="97"/>
      <c r="F2" s="310"/>
      <c r="G2" s="310"/>
      <c r="H2" s="310"/>
    </row>
    <row r="3" spans="1:8" s="100" customFormat="1" ht="123" customHeight="1" thickBot="1" x14ac:dyDescent="0.25">
      <c r="A3" s="472" t="s">
        <v>99</v>
      </c>
      <c r="B3" s="470"/>
      <c r="C3" s="470"/>
      <c r="D3" s="471"/>
      <c r="E3" s="7"/>
      <c r="F3" s="8"/>
      <c r="G3" s="168"/>
      <c r="H3" s="169"/>
    </row>
    <row r="4" spans="1:8" s="167" customFormat="1" ht="6.75" customHeight="1" thickBot="1" x14ac:dyDescent="0.25">
      <c r="A4" s="170"/>
      <c r="B4" s="170"/>
      <c r="C4" s="170"/>
      <c r="D4" s="170"/>
      <c r="E4" s="170"/>
      <c r="F4" s="170"/>
      <c r="G4" s="311"/>
      <c r="H4" s="310"/>
    </row>
    <row r="5" spans="1:8" s="167" customFormat="1" ht="15" x14ac:dyDescent="0.25">
      <c r="A5" s="172"/>
      <c r="B5" s="210" t="s">
        <v>29</v>
      </c>
      <c r="C5" s="473" t="s">
        <v>100</v>
      </c>
      <c r="D5" s="474"/>
      <c r="E5" s="171"/>
      <c r="F5" s="171"/>
      <c r="G5" s="311"/>
      <c r="H5" s="310"/>
    </row>
    <row r="6" spans="1:8" s="167" customFormat="1" ht="14.25" customHeight="1" x14ac:dyDescent="0.25">
      <c r="A6" s="173" t="s">
        <v>101</v>
      </c>
      <c r="B6" s="174"/>
      <c r="C6" s="475"/>
      <c r="D6" s="476"/>
      <c r="E6" s="175"/>
      <c r="F6" s="176"/>
      <c r="G6" s="311"/>
      <c r="H6" s="310"/>
    </row>
    <row r="7" spans="1:8" s="167" customFormat="1" ht="15" x14ac:dyDescent="0.25">
      <c r="A7" s="177" t="s">
        <v>102</v>
      </c>
      <c r="B7" s="84">
        <v>0</v>
      </c>
      <c r="C7" s="482"/>
      <c r="D7" s="483"/>
      <c r="E7" s="178"/>
      <c r="F7" s="179"/>
      <c r="G7" s="311"/>
      <c r="H7" s="310"/>
    </row>
    <row r="8" spans="1:8" s="167" customFormat="1" ht="15" x14ac:dyDescent="0.25">
      <c r="A8" s="177" t="s">
        <v>103</v>
      </c>
      <c r="B8" s="84">
        <v>0</v>
      </c>
      <c r="C8" s="482"/>
      <c r="D8" s="483"/>
      <c r="E8" s="178"/>
      <c r="F8" s="179"/>
      <c r="G8" s="311"/>
      <c r="H8" s="310"/>
    </row>
    <row r="9" spans="1:8" s="167" customFormat="1" ht="15" x14ac:dyDescent="0.25">
      <c r="A9" s="177" t="s">
        <v>104</v>
      </c>
      <c r="B9" s="84">
        <v>0</v>
      </c>
      <c r="C9" s="484"/>
      <c r="D9" s="483"/>
      <c r="E9" s="312"/>
      <c r="F9" s="311"/>
      <c r="G9" s="311"/>
      <c r="H9" s="310"/>
    </row>
    <row r="10" spans="1:8" s="167" customFormat="1" ht="15" x14ac:dyDescent="0.25">
      <c r="A10" s="177" t="s">
        <v>105</v>
      </c>
      <c r="B10" s="84">
        <v>0</v>
      </c>
      <c r="C10" s="484"/>
      <c r="D10" s="483"/>
      <c r="E10" s="312"/>
      <c r="F10" s="311"/>
      <c r="G10" s="311"/>
      <c r="H10" s="310"/>
    </row>
    <row r="11" spans="1:8" s="167" customFormat="1" ht="15" customHeight="1" x14ac:dyDescent="0.25">
      <c r="A11" s="173" t="s">
        <v>106</v>
      </c>
      <c r="B11" s="77"/>
      <c r="C11" s="487"/>
      <c r="D11" s="488"/>
      <c r="E11" s="312"/>
      <c r="F11" s="311"/>
      <c r="G11" s="311"/>
      <c r="H11" s="310"/>
    </row>
    <row r="12" spans="1:8" s="167" customFormat="1" ht="15" customHeight="1" x14ac:dyDescent="0.25">
      <c r="A12" s="177" t="s">
        <v>107</v>
      </c>
      <c r="B12" s="78"/>
      <c r="C12" s="485"/>
      <c r="D12" s="486"/>
      <c r="E12" s="312"/>
      <c r="F12" s="311"/>
      <c r="G12" s="311"/>
      <c r="H12" s="310"/>
    </row>
    <row r="13" spans="1:8" s="167" customFormat="1" ht="15" customHeight="1" x14ac:dyDescent="0.25">
      <c r="A13" s="177" t="s">
        <v>108</v>
      </c>
      <c r="B13" s="78"/>
      <c r="C13" s="485"/>
      <c r="D13" s="486"/>
      <c r="E13" s="312"/>
      <c r="F13" s="311"/>
      <c r="G13" s="311"/>
      <c r="H13" s="310"/>
    </row>
    <row r="14" spans="1:8" s="167" customFormat="1" ht="15" customHeight="1" x14ac:dyDescent="0.25">
      <c r="A14" s="177" t="s">
        <v>109</v>
      </c>
      <c r="B14" s="78"/>
      <c r="C14" s="500"/>
      <c r="D14" s="486"/>
      <c r="E14" s="312"/>
      <c r="F14" s="311"/>
      <c r="G14" s="311"/>
      <c r="H14" s="310"/>
    </row>
    <row r="15" spans="1:8" s="167" customFormat="1" ht="15" customHeight="1" x14ac:dyDescent="0.25">
      <c r="A15" s="177" t="s">
        <v>110</v>
      </c>
      <c r="B15" s="78"/>
      <c r="C15" s="500"/>
      <c r="D15" s="486"/>
      <c r="E15" s="312"/>
      <c r="F15" s="311"/>
      <c r="G15" s="311"/>
      <c r="H15" s="310"/>
    </row>
    <row r="16" spans="1:8" s="167" customFormat="1" ht="15" customHeight="1" thickBot="1" x14ac:dyDescent="0.3">
      <c r="A16" s="180" t="s">
        <v>111</v>
      </c>
      <c r="B16" s="85">
        <f>ROUND(SUM(B12:B15),0)</f>
        <v>0</v>
      </c>
      <c r="C16" s="498"/>
      <c r="D16" s="499"/>
      <c r="E16" s="243"/>
      <c r="F16" s="310"/>
      <c r="G16" s="310"/>
      <c r="H16" s="310"/>
    </row>
    <row r="17" spans="1:8" s="167" customFormat="1" ht="6" customHeight="1" thickBot="1" x14ac:dyDescent="0.25">
      <c r="A17" s="242"/>
      <c r="B17" s="266"/>
      <c r="C17" s="243"/>
      <c r="D17" s="313"/>
      <c r="E17" s="243"/>
      <c r="F17" s="310"/>
      <c r="G17" s="310"/>
      <c r="H17" s="310"/>
    </row>
    <row r="18" spans="1:8" s="167" customFormat="1" ht="48" customHeight="1" thickBot="1" x14ac:dyDescent="0.25">
      <c r="A18" s="492" t="s">
        <v>112</v>
      </c>
      <c r="B18" s="493"/>
      <c r="C18" s="493"/>
      <c r="D18" s="494"/>
      <c r="E18" s="181"/>
      <c r="F18" s="181"/>
      <c r="G18" s="181"/>
      <c r="H18" s="310"/>
    </row>
    <row r="19" spans="1:8" s="167" customFormat="1" ht="163.5" customHeight="1" thickBot="1" x14ac:dyDescent="0.25">
      <c r="A19" s="495" t="s">
        <v>113</v>
      </c>
      <c r="B19" s="496"/>
      <c r="C19" s="496"/>
      <c r="D19" s="497"/>
      <c r="E19" s="6"/>
      <c r="F19" s="6"/>
      <c r="G19" s="6"/>
      <c r="H19" s="310"/>
    </row>
    <row r="20" spans="1:8" s="167" customFormat="1" ht="7.5" customHeight="1" thickBot="1" x14ac:dyDescent="0.25">
      <c r="A20" s="6"/>
      <c r="B20" s="6"/>
      <c r="C20" s="6"/>
      <c r="D20" s="6"/>
      <c r="E20" s="6"/>
      <c r="F20" s="6"/>
      <c r="G20" s="6"/>
      <c r="H20" s="310"/>
    </row>
    <row r="21" spans="1:8" s="167" customFormat="1" ht="16.5" thickBot="1" x14ac:dyDescent="0.3">
      <c r="A21" s="489" t="s">
        <v>114</v>
      </c>
      <c r="B21" s="490"/>
      <c r="C21" s="490"/>
      <c r="D21" s="491"/>
      <c r="E21" s="6"/>
      <c r="F21" s="6"/>
      <c r="G21" s="6"/>
      <c r="H21" s="310"/>
    </row>
    <row r="22" spans="1:8" s="167" customFormat="1" ht="6" customHeight="1" thickBot="1" x14ac:dyDescent="0.25">
      <c r="A22" s="6"/>
      <c r="B22" s="6"/>
      <c r="C22" s="6"/>
      <c r="D22" s="6"/>
      <c r="E22" s="6"/>
      <c r="F22" s="6"/>
      <c r="G22" s="6"/>
      <c r="H22" s="310"/>
    </row>
    <row r="23" spans="1:8" s="167" customFormat="1" ht="57.75" customHeight="1" x14ac:dyDescent="0.2">
      <c r="A23" s="389" t="s">
        <v>115</v>
      </c>
      <c r="B23" s="390"/>
      <c r="C23" s="390"/>
      <c r="D23" s="391"/>
      <c r="E23" s="314"/>
      <c r="F23" s="314"/>
      <c r="G23" s="314"/>
      <c r="H23" s="311"/>
    </row>
    <row r="24" spans="1:8" s="167" customFormat="1" ht="24.75" customHeight="1" x14ac:dyDescent="0.2">
      <c r="A24" s="479"/>
      <c r="B24" s="480"/>
      <c r="C24" s="480"/>
      <c r="D24" s="481"/>
      <c r="E24" s="314"/>
      <c r="F24" s="314"/>
      <c r="G24" s="314"/>
      <c r="H24" s="311"/>
    </row>
    <row r="25" spans="1:8" s="167" customFormat="1" ht="4.5" customHeight="1" thickBot="1" x14ac:dyDescent="0.25">
      <c r="A25" s="392"/>
      <c r="B25" s="393"/>
      <c r="C25" s="393"/>
      <c r="D25" s="394"/>
      <c r="E25" s="314"/>
      <c r="F25" s="314"/>
      <c r="G25" s="314"/>
      <c r="H25" s="311"/>
    </row>
    <row r="26" spans="1:8" s="167" customFormat="1" x14ac:dyDescent="0.2">
      <c r="A26" s="310"/>
      <c r="B26" s="315"/>
      <c r="C26" s="310"/>
      <c r="D26" s="310"/>
      <c r="E26" s="310"/>
      <c r="F26" s="310"/>
      <c r="G26" s="310"/>
      <c r="H26" s="310"/>
    </row>
    <row r="27" spans="1:8" s="167" customFormat="1" x14ac:dyDescent="0.2">
      <c r="A27" s="310"/>
      <c r="B27" s="310"/>
      <c r="C27" s="310"/>
      <c r="D27" s="310"/>
      <c r="E27" s="310"/>
      <c r="F27" s="310"/>
      <c r="G27" s="310"/>
      <c r="H27" s="310"/>
    </row>
    <row r="28" spans="1:8" s="167" customFormat="1" x14ac:dyDescent="0.2">
      <c r="A28" s="310"/>
      <c r="B28" s="310"/>
      <c r="C28" s="310"/>
      <c r="D28" s="310"/>
      <c r="E28" s="310"/>
      <c r="F28" s="310"/>
      <c r="G28" s="310"/>
      <c r="H28" s="310"/>
    </row>
    <row r="29" spans="1:8" s="167" customFormat="1" x14ac:dyDescent="0.2">
      <c r="A29" s="310"/>
      <c r="B29" s="310"/>
      <c r="C29" s="310"/>
      <c r="D29" s="310"/>
      <c r="E29" s="310"/>
      <c r="F29" s="310"/>
      <c r="G29" s="310"/>
      <c r="H29" s="310"/>
    </row>
    <row r="30" spans="1:8" s="167" customFormat="1" x14ac:dyDescent="0.2">
      <c r="A30" s="310"/>
      <c r="B30" s="310"/>
      <c r="C30" s="310"/>
      <c r="D30" s="310"/>
      <c r="E30" s="310"/>
      <c r="F30" s="310"/>
      <c r="G30" s="310"/>
      <c r="H30" s="310"/>
    </row>
    <row r="31" spans="1:8" s="167" customFormat="1" x14ac:dyDescent="0.2">
      <c r="A31" s="310"/>
      <c r="B31" s="310"/>
      <c r="C31" s="310"/>
      <c r="D31" s="310"/>
      <c r="E31" s="310"/>
      <c r="F31" s="310"/>
      <c r="G31" s="310"/>
      <c r="H31" s="310"/>
    </row>
    <row r="32" spans="1:8" s="167" customFormat="1" x14ac:dyDescent="0.2">
      <c r="A32" s="310"/>
      <c r="B32" s="310"/>
      <c r="C32" s="310"/>
      <c r="D32" s="310"/>
      <c r="E32" s="310"/>
      <c r="F32" s="310"/>
      <c r="G32" s="310"/>
      <c r="H32" s="310"/>
    </row>
    <row r="33" s="167" customFormat="1" x14ac:dyDescent="0.2"/>
    <row r="34" s="167" customFormat="1" x14ac:dyDescent="0.2"/>
    <row r="35" s="167" customFormat="1" x14ac:dyDescent="0.2"/>
    <row r="36" s="167" customFormat="1" x14ac:dyDescent="0.2"/>
    <row r="37" s="167" customFormat="1" x14ac:dyDescent="0.2"/>
    <row r="38" s="167" customFormat="1" x14ac:dyDescent="0.2"/>
    <row r="39" s="167" customFormat="1" x14ac:dyDescent="0.2"/>
    <row r="40" s="167" customFormat="1" x14ac:dyDescent="0.2"/>
    <row r="41" s="167" customFormat="1" x14ac:dyDescent="0.2"/>
    <row r="42" s="167" customFormat="1" x14ac:dyDescent="0.2"/>
    <row r="43" s="167" customFormat="1" x14ac:dyDescent="0.2"/>
    <row r="44" s="167" customFormat="1" x14ac:dyDescent="0.2"/>
    <row r="45" s="167" customFormat="1" x14ac:dyDescent="0.2"/>
    <row r="46" s="167" customFormat="1" x14ac:dyDescent="0.2"/>
    <row r="47" s="167" customFormat="1" x14ac:dyDescent="0.2"/>
    <row r="48" s="167" customFormat="1" x14ac:dyDescent="0.2"/>
    <row r="49" s="167" customFormat="1" x14ac:dyDescent="0.2"/>
    <row r="50" s="167" customFormat="1" x14ac:dyDescent="0.2"/>
    <row r="51" s="167" customFormat="1" x14ac:dyDescent="0.2"/>
    <row r="52" s="167" customFormat="1" x14ac:dyDescent="0.2"/>
    <row r="53" s="167" customFormat="1" x14ac:dyDescent="0.2"/>
    <row r="54" s="167" customFormat="1" x14ac:dyDescent="0.2"/>
    <row r="55" s="167" customFormat="1" x14ac:dyDescent="0.2"/>
    <row r="56" s="167" customFormat="1" x14ac:dyDescent="0.2"/>
    <row r="57" s="167" customFormat="1" x14ac:dyDescent="0.2"/>
    <row r="58" s="167" customFormat="1" x14ac:dyDescent="0.2"/>
    <row r="59" s="167" customFormat="1" x14ac:dyDescent="0.2"/>
    <row r="60" s="167" customFormat="1" x14ac:dyDescent="0.2"/>
    <row r="61" s="167" customFormat="1" x14ac:dyDescent="0.2"/>
    <row r="62" s="167" customFormat="1" x14ac:dyDescent="0.2"/>
    <row r="63" s="167" customFormat="1" x14ac:dyDescent="0.2"/>
    <row r="64" s="167" customFormat="1" x14ac:dyDescent="0.2"/>
    <row r="65" s="167" customFormat="1" x14ac:dyDescent="0.2"/>
    <row r="66" s="167" customFormat="1" x14ac:dyDescent="0.2"/>
    <row r="67" s="167" customFormat="1" x14ac:dyDescent="0.2"/>
    <row r="68" s="167" customFormat="1" x14ac:dyDescent="0.2"/>
    <row r="69" s="167" customFormat="1" x14ac:dyDescent="0.2"/>
    <row r="70" s="167" customFormat="1" x14ac:dyDescent="0.2"/>
    <row r="71" s="167" customFormat="1" x14ac:dyDescent="0.2"/>
    <row r="72" s="167" customFormat="1" x14ac:dyDescent="0.2"/>
    <row r="73" s="167" customFormat="1" x14ac:dyDescent="0.2"/>
    <row r="74" s="167" customFormat="1" x14ac:dyDescent="0.2"/>
    <row r="75" s="167" customFormat="1" x14ac:dyDescent="0.2"/>
    <row r="76" s="167" customFormat="1" x14ac:dyDescent="0.2"/>
    <row r="77" s="167" customFormat="1" x14ac:dyDescent="0.2"/>
    <row r="78" s="167" customFormat="1" x14ac:dyDescent="0.2"/>
    <row r="79" s="167" customFormat="1" x14ac:dyDescent="0.2"/>
    <row r="80" s="167" customFormat="1" x14ac:dyDescent="0.2"/>
    <row r="81" spans="6:7" s="167" customFormat="1" x14ac:dyDescent="0.2">
      <c r="F81" s="310"/>
      <c r="G81" s="310"/>
    </row>
    <row r="82" spans="6:7" x14ac:dyDescent="0.2">
      <c r="F82" s="310"/>
      <c r="G82" s="310"/>
    </row>
    <row r="83" spans="6:7" x14ac:dyDescent="0.2">
      <c r="F83" s="310"/>
      <c r="G83" s="310"/>
    </row>
    <row r="84" spans="6:7" x14ac:dyDescent="0.2">
      <c r="F84" s="310"/>
      <c r="G84" s="310"/>
    </row>
    <row r="85" spans="6:7" x14ac:dyDescent="0.2">
      <c r="F85" s="310"/>
      <c r="G85" s="310"/>
    </row>
    <row r="86" spans="6:7" x14ac:dyDescent="0.2">
      <c r="F86" s="310"/>
      <c r="G86" s="310"/>
    </row>
    <row r="87" spans="6:7" x14ac:dyDescent="0.2">
      <c r="F87" s="310"/>
      <c r="G87" s="310"/>
    </row>
  </sheetData>
  <sheetProtection formatCells="0" formatColumns="0" formatRows="0" insertRows="0" deleteRows="0" selectLockedCells="1"/>
  <customSheetViews>
    <customSheetView guid="{D7FF18E2-A72D-4088-BD59-9D74A43C39A8}" scale="90" showPageBreaks="1" fitToPage="1" printArea="1" hiddenColumns="1">
      <selection activeCell="A5" sqref="A5"/>
      <pageMargins left="0" right="0" top="0" bottom="0" header="0" footer="0"/>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5"/>
      <headerFooter alignWithMargins="0">
        <oddFooter>&amp;Li. Indirect Costs</oddFooter>
      </headerFooter>
    </customSheetView>
    <customSheetView guid="{BF352FCE-C1BE-4B84-9561-6030FEF6A15F}" scale="90" showPageBreaks="1" hiddenColumns="1">
      <selection sqref="A1:D1"/>
      <pageMargins left="0" right="0" top="0" bottom="0" header="0" footer="0"/>
      <pageSetup scale="80" fitToWidth="0" fitToHeight="0" orientation="landscape" r:id="rId6"/>
      <headerFooter alignWithMargins="0">
        <oddFooter>&amp;Li. Indirect Costs</oddFooter>
      </headerFooter>
    </customSheetView>
  </customSheetViews>
  <mergeCells count="20">
    <mergeCell ref="C16:D16"/>
    <mergeCell ref="C14:D14"/>
    <mergeCell ref="C15:D15"/>
    <mergeCell ref="A2:D2"/>
    <mergeCell ref="A3:D3"/>
    <mergeCell ref="C5:D5"/>
    <mergeCell ref="C6:D6"/>
    <mergeCell ref="C1:D1"/>
    <mergeCell ref="A23:D25"/>
    <mergeCell ref="A1:B1"/>
    <mergeCell ref="C8:D8"/>
    <mergeCell ref="C9:D9"/>
    <mergeCell ref="C10:D10"/>
    <mergeCell ref="C12:D12"/>
    <mergeCell ref="C11:D11"/>
    <mergeCell ref="A21:D21"/>
    <mergeCell ref="A18:D18"/>
    <mergeCell ref="C13:D13"/>
    <mergeCell ref="C7:D7"/>
    <mergeCell ref="A19:D19"/>
  </mergeCells>
  <phoneticPr fontId="3" type="noConversion"/>
  <printOptions horizontalCentered="1"/>
  <pageMargins left="0.5" right="0.5" top="0.25" bottom="0.25" header="0.5" footer="0.5"/>
  <pageSetup scale="77"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L23"/>
  <sheetViews>
    <sheetView showGridLines="0" topLeftCell="A3" zoomScale="90" workbookViewId="0">
      <selection activeCell="F15" sqref="F15"/>
    </sheetView>
  </sheetViews>
  <sheetFormatPr defaultColWidth="9.140625" defaultRowHeight="12.75" x14ac:dyDescent="0.2"/>
  <cols>
    <col min="1" max="1" width="29.140625" style="105" customWidth="1"/>
    <col min="2" max="2" width="15.140625" style="101" customWidth="1"/>
    <col min="3" max="3" width="97.42578125" style="102" customWidth="1"/>
    <col min="4" max="4" width="16.42578125" style="124" customWidth="1"/>
    <col min="5" max="5" width="9.140625" style="3"/>
    <col min="6" max="6" width="39" style="3" customWidth="1"/>
    <col min="7" max="16384" width="9.140625" style="3"/>
  </cols>
  <sheetData>
    <row r="1" spans="1:12" s="122" customFormat="1" ht="11.25" x14ac:dyDescent="0.2">
      <c r="A1" s="455" t="s">
        <v>27</v>
      </c>
      <c r="B1" s="455"/>
      <c r="C1" s="455"/>
      <c r="D1" s="193"/>
      <c r="E1" s="209"/>
      <c r="F1" s="211"/>
      <c r="G1" s="211"/>
      <c r="H1" s="211"/>
      <c r="I1" s="211"/>
      <c r="J1" s="211"/>
      <c r="K1" s="211"/>
      <c r="L1" s="211"/>
    </row>
    <row r="2" spans="1:12" s="123" customFormat="1" ht="18.75" thickBot="1" x14ac:dyDescent="0.25">
      <c r="A2" s="458" t="s">
        <v>140</v>
      </c>
      <c r="B2" s="458"/>
      <c r="C2" s="458"/>
      <c r="D2" s="458"/>
      <c r="E2" s="99"/>
      <c r="F2" s="99"/>
      <c r="G2" s="99"/>
      <c r="H2" s="99"/>
      <c r="I2" s="99"/>
      <c r="J2" s="100"/>
      <c r="K2" s="100"/>
      <c r="L2" s="100"/>
    </row>
    <row r="3" spans="1:12" s="15" customFormat="1" ht="291" customHeight="1" thickBot="1" x14ac:dyDescent="0.25">
      <c r="A3" s="459" t="s">
        <v>148</v>
      </c>
      <c r="B3" s="470"/>
      <c r="C3" s="470"/>
      <c r="D3" s="471"/>
      <c r="E3" s="316"/>
      <c r="F3" s="316"/>
      <c r="G3" s="316"/>
      <c r="H3" s="316"/>
      <c r="I3" s="316"/>
      <c r="J3" s="316"/>
      <c r="K3" s="316"/>
      <c r="L3" s="316"/>
    </row>
    <row r="4" spans="1:12" ht="21" customHeight="1" thickBot="1" x14ac:dyDescent="0.25">
      <c r="A4" s="242"/>
      <c r="B4" s="243"/>
      <c r="C4" s="244"/>
      <c r="D4" s="267"/>
      <c r="E4" s="241"/>
      <c r="F4" s="241"/>
      <c r="G4" s="241"/>
      <c r="H4" s="241"/>
      <c r="I4" s="241"/>
      <c r="J4" s="241"/>
      <c r="K4" s="241"/>
      <c r="L4" s="241"/>
    </row>
    <row r="5" spans="1:12" s="98" customFormat="1" ht="42.75" customHeight="1" thickBot="1" x14ac:dyDescent="0.25">
      <c r="A5" s="212" t="s">
        <v>116</v>
      </c>
      <c r="B5" s="128" t="s">
        <v>117</v>
      </c>
      <c r="C5" s="128" t="s">
        <v>118</v>
      </c>
      <c r="D5" s="129" t="s">
        <v>119</v>
      </c>
    </row>
    <row r="6" spans="1:12" ht="26.25" thickBot="1" x14ac:dyDescent="0.25">
      <c r="A6" s="183" t="s">
        <v>120</v>
      </c>
      <c r="B6" s="184" t="s">
        <v>121</v>
      </c>
      <c r="C6" s="185" t="s">
        <v>122</v>
      </c>
      <c r="D6" s="186">
        <v>13600</v>
      </c>
      <c r="E6" s="241"/>
      <c r="F6" s="241"/>
      <c r="G6" s="241"/>
      <c r="H6" s="241"/>
      <c r="I6" s="241"/>
      <c r="J6" s="241"/>
      <c r="K6" s="241"/>
      <c r="L6" s="241"/>
    </row>
    <row r="7" spans="1:12" ht="7.5" customHeight="1" x14ac:dyDescent="0.2">
      <c r="A7" s="368"/>
      <c r="B7" s="361"/>
      <c r="C7" s="367"/>
      <c r="D7" s="369"/>
      <c r="E7" s="241"/>
      <c r="F7" s="241"/>
      <c r="G7" s="241"/>
      <c r="H7" s="241"/>
      <c r="I7" s="241"/>
      <c r="J7" s="241"/>
      <c r="K7" s="241"/>
      <c r="L7" s="241"/>
    </row>
    <row r="8" spans="1:12" x14ac:dyDescent="0.2">
      <c r="A8" s="317"/>
      <c r="B8" s="318"/>
      <c r="C8" s="319"/>
      <c r="D8" s="202"/>
      <c r="E8" s="241"/>
      <c r="F8" s="241"/>
      <c r="G8" s="241"/>
      <c r="H8" s="241"/>
      <c r="I8" s="241"/>
      <c r="J8" s="241"/>
      <c r="K8" s="241"/>
      <c r="L8" s="241"/>
    </row>
    <row r="9" spans="1:12" x14ac:dyDescent="0.2">
      <c r="A9" s="317"/>
      <c r="B9" s="318"/>
      <c r="C9" s="319"/>
      <c r="D9" s="203"/>
      <c r="E9" s="241"/>
      <c r="F9" s="241"/>
      <c r="G9" s="241"/>
      <c r="H9" s="241"/>
      <c r="I9" s="241"/>
      <c r="J9" s="241"/>
      <c r="K9" s="241"/>
      <c r="L9" s="241"/>
    </row>
    <row r="10" spans="1:12" x14ac:dyDescent="0.2">
      <c r="A10" s="317"/>
      <c r="B10" s="318"/>
      <c r="C10" s="319"/>
      <c r="D10" s="203"/>
      <c r="E10" s="241"/>
      <c r="F10" s="241"/>
      <c r="G10" s="241"/>
      <c r="H10" s="241"/>
      <c r="I10" s="241"/>
      <c r="J10" s="241"/>
      <c r="K10" s="241"/>
      <c r="L10" s="241"/>
    </row>
    <row r="11" spans="1:12" x14ac:dyDescent="0.2">
      <c r="A11" s="317"/>
      <c r="B11" s="318"/>
      <c r="C11" s="319"/>
      <c r="D11" s="203"/>
      <c r="E11" s="241"/>
      <c r="F11" s="241"/>
      <c r="G11" s="241"/>
      <c r="H11" s="241"/>
      <c r="I11" s="241"/>
      <c r="J11" s="241"/>
      <c r="K11" s="241"/>
      <c r="L11" s="241"/>
    </row>
    <row r="12" spans="1:12" x14ac:dyDescent="0.2">
      <c r="A12" s="317"/>
      <c r="B12" s="318"/>
      <c r="C12" s="319"/>
      <c r="D12" s="203"/>
      <c r="E12" s="241"/>
      <c r="F12" s="241"/>
      <c r="G12" s="241"/>
      <c r="H12" s="241"/>
      <c r="I12" s="241"/>
      <c r="J12" s="241"/>
      <c r="K12" s="241"/>
      <c r="L12" s="241"/>
    </row>
    <row r="13" spans="1:12" x14ac:dyDescent="0.2">
      <c r="A13" s="317"/>
      <c r="B13" s="318"/>
      <c r="C13" s="319"/>
      <c r="D13" s="203"/>
      <c r="E13" s="241"/>
      <c r="F13" s="241"/>
      <c r="G13" s="241"/>
      <c r="H13" s="241"/>
      <c r="I13" s="241"/>
      <c r="J13" s="241"/>
      <c r="K13" s="241"/>
      <c r="L13" s="241"/>
    </row>
    <row r="14" spans="1:12" x14ac:dyDescent="0.2">
      <c r="A14" s="320"/>
      <c r="B14" s="321"/>
      <c r="C14" s="322"/>
      <c r="D14" s="203"/>
      <c r="E14" s="241"/>
      <c r="F14" s="241"/>
      <c r="G14" s="241"/>
      <c r="H14" s="241"/>
      <c r="I14" s="241"/>
      <c r="J14" s="241"/>
      <c r="K14" s="241"/>
      <c r="L14" s="241"/>
    </row>
    <row r="15" spans="1:12" x14ac:dyDescent="0.2">
      <c r="A15" s="320"/>
      <c r="B15" s="321"/>
      <c r="C15" s="322"/>
      <c r="D15" s="203"/>
      <c r="E15" s="241"/>
      <c r="F15" s="241"/>
      <c r="G15" s="241"/>
      <c r="H15" s="241"/>
      <c r="I15" s="241"/>
      <c r="J15" s="241"/>
      <c r="K15" s="241"/>
      <c r="L15" s="241"/>
    </row>
    <row r="16" spans="1:12" ht="15.75" x14ac:dyDescent="0.2">
      <c r="A16" s="320"/>
      <c r="B16" s="321"/>
      <c r="C16" s="322"/>
      <c r="D16" s="203"/>
      <c r="E16" s="241"/>
      <c r="F16" s="241"/>
      <c r="G16" s="241"/>
      <c r="H16" s="241"/>
      <c r="I16" s="241"/>
      <c r="J16" s="502"/>
      <c r="K16" s="502"/>
      <c r="L16" s="502"/>
    </row>
    <row r="17" spans="1:12" ht="13.5" thickBot="1" x14ac:dyDescent="0.25">
      <c r="A17" s="320"/>
      <c r="B17" s="321"/>
      <c r="C17" s="322"/>
      <c r="D17" s="204"/>
      <c r="E17" s="241"/>
      <c r="F17" s="241"/>
      <c r="G17" s="241"/>
      <c r="H17" s="241"/>
      <c r="I17" s="241"/>
      <c r="J17" s="241"/>
      <c r="K17" s="241"/>
      <c r="L17" s="241"/>
    </row>
    <row r="18" spans="1:12" s="98" customFormat="1" ht="13.5" thickBot="1" x14ac:dyDescent="0.25">
      <c r="A18" s="75"/>
      <c r="B18" s="70"/>
      <c r="C18" s="76" t="s">
        <v>123</v>
      </c>
      <c r="D18" s="190">
        <f>ROUND(SUM(D8:D17),0)</f>
        <v>0</v>
      </c>
    </row>
    <row r="19" spans="1:12" s="187" customFormat="1" ht="9" customHeight="1" thickBot="1" x14ac:dyDescent="0.25">
      <c r="C19" s="188"/>
      <c r="D19" s="189"/>
    </row>
    <row r="20" spans="1:12" s="187" customFormat="1" ht="79.5" customHeight="1" thickTop="1" thickBot="1" x14ac:dyDescent="0.25">
      <c r="A20" s="188" t="s">
        <v>131</v>
      </c>
      <c r="B20" s="340">
        <f>+'Instructions and Summary'!B12</f>
        <v>0</v>
      </c>
      <c r="C20" s="205" t="s">
        <v>124</v>
      </c>
      <c r="D20" s="324">
        <f>IF(B20&gt;0,D18/B20,0)</f>
        <v>0</v>
      </c>
      <c r="F20" s="326" t="s">
        <v>133</v>
      </c>
    </row>
    <row r="21" spans="1:12" s="187" customFormat="1" ht="4.5" customHeight="1" thickTop="1" thickBot="1" x14ac:dyDescent="0.25">
      <c r="A21" s="188"/>
      <c r="B21" s="189"/>
      <c r="D21" s="189"/>
    </row>
    <row r="22" spans="1:12" x14ac:dyDescent="0.2">
      <c r="A22" s="448" t="s">
        <v>26</v>
      </c>
      <c r="B22" s="449"/>
      <c r="C22" s="449"/>
      <c r="D22" s="450"/>
    </row>
    <row r="23" spans="1:12" ht="13.5" thickBot="1" x14ac:dyDescent="0.25">
      <c r="A23" s="451"/>
      <c r="B23" s="452"/>
      <c r="C23" s="452"/>
      <c r="D23" s="453"/>
    </row>
  </sheetData>
  <sheetProtection formatCells="0" formatColumns="0" formatRows="0" insertRows="0" deleteRows="0" selectLockedCells="1"/>
  <customSheetViews>
    <customSheetView guid="{D7FF18E2-A72D-4088-BD59-9D74A43C39A8}" scale="90" showPageBreaks="1" printArea="1">
      <selection activeCell="I15" sqref="I15"/>
      <pageMargins left="0" right="0" top="0" bottom="0" header="0" footer="0"/>
      <printOptions horizontalCentered="1"/>
      <pageSetup scale="85" orientation="landscape" r:id="rId1"/>
      <headerFooter alignWithMargins="0">
        <oddFooter>&amp;LCost Share&amp;RPage &amp;P of &amp;N</oddFooter>
      </headerFooter>
    </customSheetView>
    <customSheetView guid="{5BEC5FDE-32D0-42EF-8D2A-06DCBD4F05CC}" scale="90" showPageBreaks="1" printArea="1">
      <selection activeCell="I15" sqref="I15"/>
      <pageMargins left="0" right="0" top="0" bottom="0" header="0" footer="0"/>
      <printOptions horizontalCentered="1"/>
      <pageSetup scale="85" orientation="landscape" r:id="rId2"/>
      <headerFooter alignWithMargins="0">
        <oddFooter>&amp;LCost Share&amp;RPage &amp;P of &amp;N</oddFooter>
      </headerFooter>
    </customSheetView>
    <customSheetView guid="{712CE29F-EFCA-4968-A7C5-599F87319D6A}" scale="90">
      <selection activeCell="C20" sqref="C20"/>
      <pageMargins left="0" right="0" top="0" bottom="0" header="0" footer="0"/>
      <printOptions horizontalCentered="1"/>
      <pageSetup scale="85" orientation="landscape" r:id="rId3"/>
      <headerFooter alignWithMargins="0">
        <oddFooter>&amp;LCost Share&amp;RPage &amp;P of &amp;N</oddFooter>
      </headerFooter>
    </customSheetView>
    <customSheetView guid="{6588CF8C-0BB8-4786-9A46-0A2D10254132}" scale="90" showPageBreaks="1" printArea="1">
      <selection activeCell="I4" sqref="I4"/>
      <pageMargins left="0" right="0" top="0" bottom="0" header="0" footer="0"/>
      <printOptions horizontalCentered="1"/>
      <pageSetup scale="85" orientation="landscape" r:id="rId4"/>
      <headerFooter alignWithMargins="0">
        <oddFooter>&amp;LCost Share&amp;RPage &amp;P of &amp;N</oddFooter>
      </headerFooter>
    </customSheetView>
    <customSheetView guid="{D5CEF8EB-A9A7-4458-BF65-8F18E34CBA87}" scale="90" showPageBreaks="1" printArea="1">
      <selection activeCell="I3" sqref="I3"/>
      <pageMargins left="0" right="0" top="0" bottom="0" header="0" footer="0"/>
      <printOptions horizontalCentered="1"/>
      <pageSetup scale="85" orientation="landscape" r:id="rId5"/>
      <headerFooter alignWithMargins="0">
        <oddFooter>&amp;LCost Share&amp;RPage &amp;P of &amp;N</oddFooter>
      </headerFooter>
    </customSheetView>
    <customSheetView guid="{BF352FCE-C1BE-4B84-9561-6030FEF6A15F}" scale="90" showPageBreaks="1" fitToPage="1">
      <selection activeCell="E1" sqref="E1:G1"/>
      <pageMargins left="0" right="0" top="0" bottom="0" header="0" footer="0"/>
      <printOptions horizontalCentered="1"/>
      <pageSetup scale="86" orientation="landscape" r:id="rId6"/>
      <headerFooter alignWithMargins="0">
        <oddFooter>&amp;LCost Share&amp;RPage &amp;P of &amp;N</oddFooter>
      </headerFooter>
    </customSheetView>
  </customSheetViews>
  <mergeCells count="5">
    <mergeCell ref="A22:D23"/>
    <mergeCell ref="A2:D2"/>
    <mergeCell ref="A1:C1"/>
    <mergeCell ref="A3:D3"/>
    <mergeCell ref="J16:L16"/>
  </mergeCells>
  <phoneticPr fontId="3" type="noConversion"/>
  <printOptions horizontalCentered="1"/>
  <pageMargins left="0.5" right="0.5" top="0.25" bottom="0.25" header="0.5" footer="0.5"/>
  <pageSetup scale="57" orientation="landscape" horizontalDpi="300" verticalDpi="300" r:id="rId7"/>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d9b406-8ab6-4e35-b189-c607f551e6ff"/>
    <_dlc_DocId xmlns="c6d9b406-8ab6-4e35-b189-c607f551e6ff">ZXNJAF6NFY6R-160-89</_dlc_DocId>
    <_dlc_DocIdUrl xmlns="c6d9b406-8ab6-4e35-b189-c607f551e6ff">
      <Url>https://eeredocman.ee.doe.gov/offices/EE-62P/Projects/APMCentral/_layouts/DocIdRedir.aspx?ID=ZXNJAF6NFY6R-160-89</Url>
      <Description>ZXNJAF6NFY6R-160-89</Description>
    </_dlc_DocIdUrl>
    <Date_x0020_Posted_x0020_To_x0020_PM_x0020_Central xmlns="ac7aa9d3-b81b-43e6-aeb9-458684f7b693">2017-02-27T05:00:00+00:00</Date_x0020_Posted_x0020_To_x0020_PM_x0020_Centra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3ACA2073B74744BA2C732D1BA812C7" ma:contentTypeVersion="1" ma:contentTypeDescription="Create a new document." ma:contentTypeScope="" ma:versionID="a7e3c2764b36ceb361836e1903da36a3">
  <xsd:schema xmlns:xsd="http://www.w3.org/2001/XMLSchema" xmlns:xs="http://www.w3.org/2001/XMLSchema" xmlns:p="http://schemas.microsoft.com/office/2006/metadata/properties" xmlns:ns2="c6d9b406-8ab6-4e35-b189-c607f551e6ff" xmlns:ns3="ac7aa9d3-b81b-43e6-aeb9-458684f7b693" targetNamespace="http://schemas.microsoft.com/office/2006/metadata/properties" ma:root="true" ma:fieldsID="31359f8e2c9c429cdc8fbf63fc95f6e4" ns2:_="" ns3:_="">
    <xsd:import namespace="c6d9b406-8ab6-4e35-b189-c607f551e6ff"/>
    <xsd:import namespace="ac7aa9d3-b81b-43e6-aeb9-458684f7b693"/>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3:Date_x0020_Posted_x0020_To_x0020_PM_x0020_Centr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c28c4504-f6dc-442d-b095-d7795a37e1eb}" ma:internalName="TaxCatchAll" ma:showField="CatchAllData" ma:web="917cf156-6c17-43ed-bfca-bb03f044c7e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28c4504-f6dc-442d-b095-d7795a37e1eb}" ma:internalName="TaxCatchAllLabel" ma:readOnly="true" ma:showField="CatchAllDataLabel" ma:web="917cf156-6c17-43ed-bfca-bb03f044c7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7aa9d3-b81b-43e6-aeb9-458684f7b693" elementFormDefault="qualified">
    <xsd:import namespace="http://schemas.microsoft.com/office/2006/documentManagement/types"/>
    <xsd:import namespace="http://schemas.microsoft.com/office/infopath/2007/PartnerControls"/>
    <xsd:element name="Date_x0020_Posted_x0020_To_x0020_PM_x0020_Central" ma:index="13" nillable="true" ma:displayName="Date Posted To PM Central" ma:format="DateOnly" ma:internalName="Date_x0020_Posted_x0020_To_x0020_PM_x0020_Central">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35C459A-88E6-4C69-A7A2-C889E476A057}">
  <ds:schemaRefs>
    <ds:schemaRef ds:uri="http://schemas.microsoft.com/office/2006/metadata/properties"/>
    <ds:schemaRef ds:uri="http://schemas.microsoft.com/office/infopath/2007/PartnerControls"/>
    <ds:schemaRef ds:uri="c6d9b406-8ab6-4e35-b189-c607f551e6ff"/>
    <ds:schemaRef ds:uri="ac7aa9d3-b81b-43e6-aeb9-458684f7b693"/>
  </ds:schemaRefs>
</ds:datastoreItem>
</file>

<file path=customXml/itemProps2.xml><?xml version="1.0" encoding="utf-8"?>
<ds:datastoreItem xmlns:ds="http://schemas.openxmlformats.org/officeDocument/2006/customXml" ds:itemID="{CC26FAFB-BE45-4C49-A29F-247E9DFEB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d9b406-8ab6-4e35-b189-c607f551e6ff"/>
    <ds:schemaRef ds:uri="ac7aa9d3-b81b-43e6-aeb9-458684f7b6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4.xml><?xml version="1.0" encoding="utf-8"?>
<ds:datastoreItem xmlns:ds="http://schemas.openxmlformats.org/officeDocument/2006/customXml" ds:itemID="{33C43232-27A9-4A94-BEF3-A9809032F54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j. Cost Match</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Cost Match'!Print_Titles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Malan, Laura</cp:lastModifiedBy>
  <cp:revision/>
  <dcterms:created xsi:type="dcterms:W3CDTF">2006-10-30T17:25:35Z</dcterms:created>
  <dcterms:modified xsi:type="dcterms:W3CDTF">2024-04-30T15:01:15Z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d9908381-ef1d-41af-bc0c-6fe89766fced</vt:lpwstr>
  </property>
  <property fmtid="{D5CDD505-2E9C-101B-9397-08002B2CF9AE}" pid="3" name="ContentTypeId">
    <vt:lpwstr>0x010100753ACA2073B74744BA2C732D1BA812C7</vt:lpwstr>
  </property>
  <property fmtid="{D5CDD505-2E9C-101B-9397-08002B2CF9AE}" pid="4" name="SV_QUERY_LIST_4F35BF76-6C0D-4D9B-82B2-816C12CF3733">
    <vt:lpwstr>empty_477D106A-C0D6-4607-AEBD-E2C9D60EA279</vt:lpwstr>
  </property>
</Properties>
</file>